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Návrh rozpočtu 2019_souhrnný" sheetId="5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77" i="5" l="1"/>
  <c r="C37" i="5" l="1"/>
  <c r="C81" i="5" s="1"/>
  <c r="D36" i="2"/>
  <c r="C36" i="2"/>
  <c r="E36" i="2"/>
  <c r="C72" i="2"/>
  <c r="C66" i="2"/>
</calcChain>
</file>

<file path=xl/sharedStrings.xml><?xml version="1.0" encoding="utf-8"?>
<sst xmlns="http://schemas.openxmlformats.org/spreadsheetml/2006/main" count="184" uniqueCount="126">
  <si>
    <t>Daň z přidané hodnoty</t>
  </si>
  <si>
    <t>Odvody za odnětí půdy ze zem.půd.fondu</t>
  </si>
  <si>
    <t>Daň z nemovitosti</t>
  </si>
  <si>
    <t>Poplatek za likvidaci komunálního odpadu</t>
  </si>
  <si>
    <t>Poplatek ze psů</t>
  </si>
  <si>
    <t>Správní poplatky</t>
  </si>
  <si>
    <t>Daň z hazardních her</t>
  </si>
  <si>
    <t>Přijmy z poskytování služeb a výrobků</t>
  </si>
  <si>
    <t>Přijmy z pronájmu bytů</t>
  </si>
  <si>
    <t>Nespecifikované rezervy - kriz.situace</t>
  </si>
  <si>
    <t>Úhrady sankcí jiným rozpočtům</t>
  </si>
  <si>
    <t>FINANCOVÁNÍ</t>
  </si>
  <si>
    <t>Dlouhodobé přijaté půjčené prostředky</t>
  </si>
  <si>
    <t>Vyvěšeno:</t>
  </si>
  <si>
    <t>Ing. Luděk Šofr</t>
  </si>
  <si>
    <t>Sejmuto:</t>
  </si>
  <si>
    <t>starosta obce</t>
  </si>
  <si>
    <t>Obec Královice</t>
  </si>
  <si>
    <t>IČO 00640433</t>
  </si>
  <si>
    <t>NÁVRH ROZPOČTU OBCE  KRÁLOVICE  NA ROK  2018 - PŘEBYTKOVÝ</t>
  </si>
  <si>
    <t>PŘÍJMY</t>
  </si>
  <si>
    <t>VÝDAJE</t>
  </si>
  <si>
    <t>Paragraf</t>
  </si>
  <si>
    <t>Položka</t>
  </si>
  <si>
    <t>Kč</t>
  </si>
  <si>
    <t>text</t>
  </si>
  <si>
    <t>Daňové příjmy</t>
  </si>
  <si>
    <t>Daň z příjmu FO ze závislé činnosti</t>
  </si>
  <si>
    <t>Ozdravování zvířat a veterinární péče</t>
  </si>
  <si>
    <t>Daň zpříjmů FO ze samost.výd.činnosti</t>
  </si>
  <si>
    <t>Ostatní záležitosti pozemních komunikací</t>
  </si>
  <si>
    <t>Daň z příjmů FO z kapitál.činnosti</t>
  </si>
  <si>
    <t>Odvádění a čistění odpadních vod - ČOV</t>
  </si>
  <si>
    <t>Daň z příjmů PO</t>
  </si>
  <si>
    <t>Předškolní zařízení - výstavba MŠ</t>
  </si>
  <si>
    <t>Daň z příjmů PO za obce</t>
  </si>
  <si>
    <t>Ostatní záležitosti kultury</t>
  </si>
  <si>
    <t>Využití volného času dětí - dětské hřiště</t>
  </si>
  <si>
    <t>Ostatní zájmová činnost - Klubovna</t>
  </si>
  <si>
    <t>Bytové hospodářství + Dům pro seniory</t>
  </si>
  <si>
    <t>Nebytové hospodářství</t>
  </si>
  <si>
    <t>Veřejné osvětlení</t>
  </si>
  <si>
    <t>Změna dlouh.nehm.majetku - změna ÚP</t>
  </si>
  <si>
    <t>Komunální služby a územní rozvoj</t>
  </si>
  <si>
    <t>Ostatní činnosti k ochraně ovzduší</t>
  </si>
  <si>
    <t>Přijaté transfery</t>
  </si>
  <si>
    <t xml:space="preserve">NI př.transfer ze všeb.st.pokl </t>
  </si>
  <si>
    <t>Sběr a svoz nebezpečných odpadů</t>
  </si>
  <si>
    <t>Ost.NI př. trasfer ze SR - Úřad práce VPP</t>
  </si>
  <si>
    <t>Sběr a svoz komunálních odpadů</t>
  </si>
  <si>
    <t>Sběr a svoz ostatních odpadů</t>
  </si>
  <si>
    <t>Péče o vzhled obcí a veřejnou zeleň</t>
  </si>
  <si>
    <t>Ostatní sociální péče - příspěvěk na obědy</t>
  </si>
  <si>
    <t>Kapitálové příjmy</t>
  </si>
  <si>
    <t>Zastupitelstva obcí</t>
  </si>
  <si>
    <t>Volba prezidenta ČR</t>
  </si>
  <si>
    <t>Činnost místní správy</t>
  </si>
  <si>
    <t>Nedaňové příjmy</t>
  </si>
  <si>
    <t>Obecné výdaje z finančních operací</t>
  </si>
  <si>
    <t>Pojištění funkčně nespecifikované</t>
  </si>
  <si>
    <t>Přijjmy z poskytování služeb a výrobků</t>
  </si>
  <si>
    <t>CELKEM</t>
  </si>
  <si>
    <t>Přijatké nekap.náhrady - změna ÚP</t>
  </si>
  <si>
    <t>Přijaté příspěvky EKO-KOM</t>
  </si>
  <si>
    <t>Přijmy z poskytování služeb</t>
  </si>
  <si>
    <t>Uhrazené splátky dlouhodobých půj. prostr.</t>
  </si>
  <si>
    <t>Příjmy z finančních operací</t>
  </si>
  <si>
    <t>zpracoval: Alena Krumplová, účetní, správce rozpočtu, dne: 30.11.2017</t>
  </si>
  <si>
    <t>vyvěšeno na úřední desce a elektronické úřední desce:</t>
  </si>
  <si>
    <t>08.12.2017</t>
  </si>
  <si>
    <t>Schválený rozpočet 2018</t>
  </si>
  <si>
    <t>Plnění rozpočtu 1-10/2018</t>
  </si>
  <si>
    <t>Návrh rozpočtu 2019</t>
  </si>
  <si>
    <t>Přijmy z pronájmu nebyt. prostor</t>
  </si>
  <si>
    <t>Ost. IV. př. transfer - MŽP / ČOV a kanal.</t>
  </si>
  <si>
    <t>Ost. IV. př. transfer - Stř.kraj / ČOV a kanal.</t>
  </si>
  <si>
    <t>Přijmy z prodeje  a nájmu pozemků, VB</t>
  </si>
  <si>
    <t>Pitná voda</t>
  </si>
  <si>
    <t>Základní školy</t>
  </si>
  <si>
    <t>Požární ochrana - dobrovolná část</t>
  </si>
  <si>
    <t xml:space="preserve">Odvádění a čištění odpadních vod </t>
  </si>
  <si>
    <t>Záležitosti pošt</t>
  </si>
  <si>
    <t>Ostatní ambulantní péče</t>
  </si>
  <si>
    <t xml:space="preserve">Bytové hospodářství </t>
  </si>
  <si>
    <t>Pohřebnictví</t>
  </si>
  <si>
    <t>Ostatní investiční transfery-dotace</t>
  </si>
  <si>
    <t>Ostatní záležitosti lesního hospodářství</t>
  </si>
  <si>
    <t>Dopravní obslužnost</t>
  </si>
  <si>
    <t>Činnosti knihovnické</t>
  </si>
  <si>
    <t>Činnosti muzea</t>
  </si>
  <si>
    <t>Rozhlas a televize</t>
  </si>
  <si>
    <t>Ostatní tělovýchovná činnost</t>
  </si>
  <si>
    <t>Využití volného času dětí a mládeže</t>
  </si>
  <si>
    <t>Zastupitelstvo obcí</t>
  </si>
  <si>
    <t>Ostatní finanční operace</t>
  </si>
  <si>
    <t>-</t>
  </si>
  <si>
    <t>Domovy pro osoby se zdrav. postižením</t>
  </si>
  <si>
    <t>Rozvoj bydlení</t>
  </si>
  <si>
    <t>Volby do Zastupitelstev krajů</t>
  </si>
  <si>
    <t>Volby do Evropského parlamentu</t>
  </si>
  <si>
    <t>Sběr a svoz separovaného odpadu</t>
  </si>
  <si>
    <t>Návrh rozpočtu 2024</t>
  </si>
  <si>
    <t>Daň z příjmu FO placené plátci</t>
  </si>
  <si>
    <t>Daň z příjmů FO placené poplatníky</t>
  </si>
  <si>
    <t>Daň z příjmů FO vybírané srážkou</t>
  </si>
  <si>
    <t>Daň z příjmů - poplatník obec</t>
  </si>
  <si>
    <t>Příjem z poplatku - odpadové hospodářství</t>
  </si>
  <si>
    <t>Příjem z odvodů - jinde neuvedeno</t>
  </si>
  <si>
    <t>NI př.transfer ze státního rozpočtu</t>
  </si>
  <si>
    <t>Invest. přijaté transfery ze státního rozpočtu</t>
  </si>
  <si>
    <t>Podpora ostatních produkčních činností</t>
  </si>
  <si>
    <t>Úpravy drobných vodních toků</t>
  </si>
  <si>
    <t>Předškolní zařízení - MŠ</t>
  </si>
  <si>
    <t>Volby prezidenta republiky</t>
  </si>
  <si>
    <t>Ostatní záležitosti ochrany památek</t>
  </si>
  <si>
    <t>Invest. dotace - kraj - kanalizace</t>
  </si>
  <si>
    <t>financování z minulých let</t>
  </si>
  <si>
    <t>Činnost místní správy (rezerva 2 mil. Kč)</t>
  </si>
  <si>
    <t xml:space="preserve">ROZPOČET MĚSTYSE VRANÝ  NA ROK  2024 </t>
  </si>
  <si>
    <t>Schválený rozpočet r. 2024</t>
  </si>
  <si>
    <t>Text - druh příjmu</t>
  </si>
  <si>
    <t>Schválený rozpočet na r. 2024</t>
  </si>
  <si>
    <t>Text - druh výdaje</t>
  </si>
  <si>
    <t>Vyvěšeno: 19.1.2024</t>
  </si>
  <si>
    <t xml:space="preserve">Schváleno v ZM dne: 20.12.2023 </t>
  </si>
  <si>
    <t>Ing. M. Zázvorka- starosta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</si>
</sst>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Arial"/>
      <family val="2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u/>
      <sz val="14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u/>
      <sz val="13"/>
      <color theme="1"/>
      <name val="Arial"/>
      <family val="2"/>
      <charset val="238"/>
    </font>
    <font>
      <b/>
      <sz val="13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1" xfId="0" applyFont="1" applyBorder="1"/>
    <xf numFmtId="0" fontId="4" fillId="0" borderId="0" xfId="0" applyFont="1"/>
    <xf numFmtId="0" fontId="2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0" fillId="0" borderId="10" xfId="0" applyBorder="1"/>
    <xf numFmtId="0" fontId="0" fillId="0" borderId="12" xfId="0" applyBorder="1"/>
    <xf numFmtId="0" fontId="0" fillId="0" borderId="11" xfId="0" applyBorder="1"/>
    <xf numFmtId="0" fontId="0" fillId="0" borderId="9" xfId="0" applyBorder="1"/>
    <xf numFmtId="0" fontId="11" fillId="0" borderId="13" xfId="0" applyFont="1" applyBorder="1"/>
    <xf numFmtId="0" fontId="12" fillId="0" borderId="14" xfId="0" applyFont="1" applyBorder="1"/>
    <xf numFmtId="43" fontId="3" fillId="0" borderId="15" xfId="1" applyFont="1" applyBorder="1"/>
    <xf numFmtId="0" fontId="0" fillId="0" borderId="17" xfId="0" applyBorder="1"/>
    <xf numFmtId="0" fontId="0" fillId="0" borderId="15" xfId="0" applyBorder="1"/>
    <xf numFmtId="43" fontId="3" fillId="0" borderId="18" xfId="1" applyFont="1" applyBorder="1"/>
    <xf numFmtId="0" fontId="0" fillId="0" borderId="19" xfId="0" applyBorder="1"/>
    <xf numFmtId="0" fontId="13" fillId="0" borderId="18" xfId="0" applyFont="1" applyBorder="1"/>
    <xf numFmtId="0" fontId="0" fillId="0" borderId="21" xfId="0" applyBorder="1"/>
    <xf numFmtId="43" fontId="3" fillId="0" borderId="18" xfId="1" applyFont="1" applyFill="1" applyBorder="1"/>
    <xf numFmtId="0" fontId="0" fillId="0" borderId="18" xfId="0" applyBorder="1"/>
    <xf numFmtId="0" fontId="11" fillId="0" borderId="17" xfId="0" applyFont="1" applyBorder="1"/>
    <xf numFmtId="43" fontId="3" fillId="0" borderId="22" xfId="1" applyFont="1" applyBorder="1"/>
    <xf numFmtId="0" fontId="0" fillId="0" borderId="24" xfId="0" applyBorder="1"/>
    <xf numFmtId="0" fontId="0" fillId="0" borderId="22" xfId="0" applyBorder="1"/>
    <xf numFmtId="43" fontId="3" fillId="0" borderId="22" xfId="1" applyFont="1" applyFill="1" applyBorder="1"/>
    <xf numFmtId="0" fontId="0" fillId="0" borderId="25" xfId="0" applyBorder="1"/>
    <xf numFmtId="0" fontId="0" fillId="0" borderId="26" xfId="0" applyBorder="1"/>
    <xf numFmtId="0" fontId="4" fillId="0" borderId="10" xfId="0" applyFont="1" applyBorder="1"/>
    <xf numFmtId="43" fontId="4" fillId="0" borderId="12" xfId="1" applyFont="1" applyFill="1" applyBorder="1"/>
    <xf numFmtId="0" fontId="10" fillId="0" borderId="8" xfId="0" applyFont="1" applyBorder="1"/>
    <xf numFmtId="0" fontId="0" fillId="0" borderId="4" xfId="0" applyBorder="1"/>
    <xf numFmtId="0" fontId="0" fillId="0" borderId="6" xfId="0" applyBorder="1"/>
    <xf numFmtId="0" fontId="0" fillId="0" borderId="27" xfId="0" applyBorder="1"/>
    <xf numFmtId="43" fontId="3" fillId="0" borderId="28" xfId="1" applyFont="1" applyBorder="1"/>
    <xf numFmtId="0" fontId="4" fillId="0" borderId="12" xfId="0" applyFont="1" applyBorder="1"/>
    <xf numFmtId="43" fontId="4" fillId="0" borderId="12" xfId="1" applyFont="1" applyBorder="1"/>
    <xf numFmtId="0" fontId="4" fillId="0" borderId="9" xfId="0" applyFont="1" applyBorder="1"/>
    <xf numFmtId="43" fontId="4" fillId="0" borderId="3" xfId="1" applyFont="1" applyBorder="1"/>
    <xf numFmtId="49" fontId="1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14" fontId="11" fillId="0" borderId="0" xfId="0" applyNumberFormat="1" applyFont="1" applyAlignment="1">
      <alignment horizontal="left"/>
    </xf>
    <xf numFmtId="43" fontId="0" fillId="0" borderId="0" xfId="0" applyNumberFormat="1"/>
    <xf numFmtId="43" fontId="3" fillId="0" borderId="16" xfId="1" applyFont="1" applyBorder="1"/>
    <xf numFmtId="43" fontId="3" fillId="0" borderId="20" xfId="1" applyFont="1" applyBorder="1"/>
    <xf numFmtId="43" fontId="3" fillId="0" borderId="23" xfId="1" applyFont="1" applyBorder="1"/>
    <xf numFmtId="43" fontId="3" fillId="0" borderId="20" xfId="1" applyFont="1" applyFill="1" applyBorder="1"/>
    <xf numFmtId="43" fontId="4" fillId="0" borderId="11" xfId="1" applyFont="1" applyBorder="1"/>
    <xf numFmtId="43" fontId="3" fillId="0" borderId="23" xfId="1" applyFont="1" applyFill="1" applyBorder="1"/>
    <xf numFmtId="43" fontId="4" fillId="0" borderId="11" xfId="1" applyFont="1" applyFill="1" applyBorder="1"/>
    <xf numFmtId="43" fontId="4" fillId="0" borderId="2" xfId="1" applyFont="1" applyBorder="1"/>
    <xf numFmtId="49" fontId="14" fillId="0" borderId="0" xfId="0" applyNumberFormat="1" applyFont="1" applyAlignment="1">
      <alignment horizontal="left"/>
    </xf>
    <xf numFmtId="14" fontId="14" fillId="0" borderId="0" xfId="0" applyNumberFormat="1" applyFont="1" applyAlignment="1">
      <alignment horizontal="left"/>
    </xf>
    <xf numFmtId="0" fontId="15" fillId="0" borderId="0" xfId="0" applyFont="1"/>
    <xf numFmtId="43" fontId="4" fillId="0" borderId="16" xfId="1" applyFont="1" applyBorder="1"/>
    <xf numFmtId="43" fontId="4" fillId="0" borderId="20" xfId="1" applyFont="1" applyBorder="1"/>
    <xf numFmtId="43" fontId="4" fillId="0" borderId="23" xfId="1" applyFont="1" applyBorder="1"/>
    <xf numFmtId="43" fontId="4" fillId="0" borderId="20" xfId="1" applyFont="1" applyFill="1" applyBorder="1"/>
    <xf numFmtId="0" fontId="15" fillId="0" borderId="11" xfId="0" applyFont="1" applyBorder="1"/>
    <xf numFmtId="43" fontId="4" fillId="0" borderId="23" xfId="1" applyFont="1" applyFill="1" applyBorder="1"/>
    <xf numFmtId="0" fontId="15" fillId="0" borderId="4" xfId="0" applyFont="1" applyBorder="1"/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0" fillId="0" borderId="29" xfId="0" applyBorder="1"/>
    <xf numFmtId="43" fontId="0" fillId="0" borderId="19" xfId="0" applyNumberFormat="1" applyBorder="1"/>
    <xf numFmtId="0" fontId="0" fillId="0" borderId="7" xfId="0" applyBorder="1"/>
    <xf numFmtId="43" fontId="4" fillId="0" borderId="0" xfId="1" applyFont="1" applyBorder="1"/>
    <xf numFmtId="0" fontId="16" fillId="0" borderId="0" xfId="0" applyFont="1"/>
    <xf numFmtId="0" fontId="6" fillId="0" borderId="29" xfId="0" applyFont="1" applyBorder="1"/>
    <xf numFmtId="0" fontId="6" fillId="0" borderId="19" xfId="0" applyFont="1" applyBorder="1"/>
    <xf numFmtId="0" fontId="6" fillId="0" borderId="25" xfId="0" applyFont="1" applyBorder="1"/>
    <xf numFmtId="0" fontId="3" fillId="0" borderId="19" xfId="0" applyFont="1" applyBorder="1"/>
    <xf numFmtId="0" fontId="6" fillId="0" borderId="26" xfId="0" applyFont="1" applyBorder="1"/>
    <xf numFmtId="0" fontId="5" fillId="0" borderId="13" xfId="0" applyFont="1" applyBorder="1"/>
    <xf numFmtId="0" fontId="17" fillId="0" borderId="14" xfId="0" applyFont="1" applyBorder="1"/>
    <xf numFmtId="0" fontId="6" fillId="0" borderId="17" xfId="0" applyFont="1" applyBorder="1"/>
    <xf numFmtId="0" fontId="18" fillId="0" borderId="18" xfId="0" applyFont="1" applyBorder="1"/>
    <xf numFmtId="0" fontId="5" fillId="0" borderId="17" xfId="0" applyFont="1" applyBorder="1"/>
    <xf numFmtId="0" fontId="6" fillId="0" borderId="18" xfId="0" applyFont="1" applyBorder="1"/>
    <xf numFmtId="0" fontId="6" fillId="0" borderId="10" xfId="0" applyFont="1" applyBorder="1"/>
    <xf numFmtId="0" fontId="6" fillId="0" borderId="12" xfId="0" applyFont="1" applyBorder="1"/>
    <xf numFmtId="0" fontId="7" fillId="0" borderId="11" xfId="0" applyFont="1" applyBorder="1" applyAlignment="1">
      <alignment horizontal="center" wrapText="1"/>
    </xf>
    <xf numFmtId="0" fontId="6" fillId="0" borderId="9" xfId="0" applyFont="1" applyBorder="1"/>
    <xf numFmtId="0" fontId="6" fillId="0" borderId="15" xfId="0" applyFont="1" applyBorder="1"/>
    <xf numFmtId="0" fontId="6" fillId="0" borderId="21" xfId="0" applyFont="1" applyBorder="1"/>
    <xf numFmtId="0" fontId="6" fillId="0" borderId="0" xfId="0" applyFont="1" applyAlignment="1">
      <alignment horizontal="center"/>
    </xf>
    <xf numFmtId="0" fontId="6" fillId="0" borderId="24" xfId="0" applyFont="1" applyBorder="1"/>
    <xf numFmtId="0" fontId="6" fillId="0" borderId="22" xfId="0" applyFont="1" applyBorder="1"/>
    <xf numFmtId="0" fontId="7" fillId="0" borderId="0" xfId="0" applyFont="1"/>
    <xf numFmtId="43" fontId="4" fillId="2" borderId="11" xfId="1" applyFont="1" applyFill="1" applyBorder="1"/>
    <xf numFmtId="0" fontId="4" fillId="2" borderId="9" xfId="0" applyFont="1" applyFill="1" applyBorder="1"/>
    <xf numFmtId="0" fontId="7" fillId="2" borderId="9" xfId="0" applyFont="1" applyFill="1" applyBorder="1"/>
    <xf numFmtId="0" fontId="0" fillId="2" borderId="9" xfId="0" applyFill="1" applyBorder="1"/>
    <xf numFmtId="0" fontId="20" fillId="0" borderId="0" xfId="0" applyFont="1" applyAlignment="1">
      <alignment vertical="center"/>
    </xf>
    <xf numFmtId="0" fontId="20" fillId="0" borderId="4" xfId="0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23" fillId="0" borderId="0" xfId="0" applyFont="1"/>
    <xf numFmtId="0" fontId="23" fillId="0" borderId="8" xfId="0" applyFont="1" applyBorder="1"/>
    <xf numFmtId="0" fontId="6" fillId="0" borderId="0" xfId="0" applyFont="1" applyAlignment="1">
      <alignment horizontal="right"/>
    </xf>
    <xf numFmtId="43" fontId="3" fillId="0" borderId="0" xfId="1" applyFont="1" applyFill="1" applyBorder="1"/>
    <xf numFmtId="4" fontId="6" fillId="0" borderId="4" xfId="0" applyNumberFormat="1" applyFont="1" applyBorder="1" applyAlignment="1">
      <alignment horizontal="center"/>
    </xf>
    <xf numFmtId="0" fontId="24" fillId="0" borderId="17" xfId="0" applyFont="1" applyBorder="1"/>
    <xf numFmtId="43" fontId="4" fillId="0" borderId="20" xfId="1" applyFont="1" applyFill="1" applyBorder="1" applyAlignment="1">
      <alignment horizontal="center"/>
    </xf>
    <xf numFmtId="14" fontId="4" fillId="0" borderId="0" xfId="0" applyNumberFormat="1" applyFont="1"/>
    <xf numFmtId="14" fontId="6" fillId="0" borderId="0" xfId="0" applyNumberFormat="1" applyFont="1" applyAlignment="1">
      <alignment horizontal="right"/>
    </xf>
    <xf numFmtId="0" fontId="4" fillId="2" borderId="5" xfId="0" applyFont="1" applyFill="1" applyBorder="1"/>
    <xf numFmtId="0" fontId="0" fillId="2" borderId="30" xfId="0" applyFill="1" applyBorder="1"/>
    <xf numFmtId="0" fontId="0" fillId="0" borderId="30" xfId="0" applyBorder="1"/>
    <xf numFmtId="0" fontId="7" fillId="0" borderId="9" xfId="0" applyFont="1" applyBorder="1"/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1219200</xdr:colOff>
      <xdr:row>0</xdr:row>
      <xdr:rowOff>9525</xdr:rowOff>
    </xdr:from>
    <xdr:ext cx="1182824" cy="452432"/>
    <xdr:sp macro="" textlink="">
      <xdr:nvSpPr>
        <xdr:cNvPr id="3" name="TextovéPol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686425" y="9525"/>
          <a:ext cx="1182824" cy="452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cs-CZ" sz="1200" b="1"/>
            <a:t>MĚSTYS VRANÝ</a:t>
          </a:r>
        </a:p>
        <a:p>
          <a:r>
            <a:rPr lang="cs-CZ" sz="1100" b="1"/>
            <a:t>IČ:00235121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28575</xdr:rowOff>
    </xdr:from>
    <xdr:to>
      <xdr:col>0</xdr:col>
      <xdr:colOff>495300</xdr:colOff>
      <xdr:row>2</xdr:row>
      <xdr:rowOff>57150</xdr:rowOff>
    </xdr:to>
    <xdr:pic>
      <xdr:nvPicPr>
        <xdr:cNvPr id="2" name="Obrázek 1" descr="logo královice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28575"/>
          <a:ext cx="4095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"/>
  <sheetViews>
    <sheetView tabSelected="1" workbookViewId="0">
      <selection activeCell="D85" sqref="D85"/>
    </sheetView>
  </sheetViews>
  <sheetFormatPr defaultRowHeight="15" x14ac:dyDescent="0.25"/>
  <cols>
    <col min="1" max="1" width="15.7109375" customWidth="1"/>
    <col min="2" max="2" width="8.140625" customWidth="1"/>
    <col min="3" max="3" width="30.7109375" style="5" customWidth="1"/>
    <col min="4" max="4" width="39.42578125" customWidth="1"/>
    <col min="6" max="6" width="8.140625" customWidth="1"/>
    <col min="7" max="7" width="18" customWidth="1"/>
    <col min="8" max="8" width="42.7109375" customWidth="1"/>
    <col min="257" max="257" width="8.28515625" customWidth="1"/>
    <col min="258" max="258" width="8.140625" customWidth="1"/>
    <col min="259" max="259" width="16.85546875" bestFit="1" customWidth="1"/>
    <col min="260" max="260" width="37.28515625" customWidth="1"/>
    <col min="262" max="262" width="8.140625" customWidth="1"/>
    <col min="263" max="263" width="18" customWidth="1"/>
    <col min="264" max="264" width="42.7109375" customWidth="1"/>
    <col min="513" max="513" width="8.28515625" customWidth="1"/>
    <col min="514" max="514" width="8.140625" customWidth="1"/>
    <col min="515" max="515" width="16.85546875" bestFit="1" customWidth="1"/>
    <col min="516" max="516" width="37.28515625" customWidth="1"/>
    <col min="518" max="518" width="8.140625" customWidth="1"/>
    <col min="519" max="519" width="18" customWidth="1"/>
    <col min="520" max="520" width="42.7109375" customWidth="1"/>
    <col min="769" max="769" width="8.28515625" customWidth="1"/>
    <col min="770" max="770" width="8.140625" customWidth="1"/>
    <col min="771" max="771" width="16.85546875" bestFit="1" customWidth="1"/>
    <col min="772" max="772" width="37.28515625" customWidth="1"/>
    <col min="774" max="774" width="8.140625" customWidth="1"/>
    <col min="775" max="775" width="18" customWidth="1"/>
    <col min="776" max="776" width="42.7109375" customWidth="1"/>
    <col min="1025" max="1025" width="8.28515625" customWidth="1"/>
    <col min="1026" max="1026" width="8.140625" customWidth="1"/>
    <col min="1027" max="1027" width="16.85546875" bestFit="1" customWidth="1"/>
    <col min="1028" max="1028" width="37.28515625" customWidth="1"/>
    <col min="1030" max="1030" width="8.140625" customWidth="1"/>
    <col min="1031" max="1031" width="18" customWidth="1"/>
    <col min="1032" max="1032" width="42.7109375" customWidth="1"/>
    <col min="1281" max="1281" width="8.28515625" customWidth="1"/>
    <col min="1282" max="1282" width="8.140625" customWidth="1"/>
    <col min="1283" max="1283" width="16.85546875" bestFit="1" customWidth="1"/>
    <col min="1284" max="1284" width="37.28515625" customWidth="1"/>
    <col min="1286" max="1286" width="8.140625" customWidth="1"/>
    <col min="1287" max="1287" width="18" customWidth="1"/>
    <col min="1288" max="1288" width="42.7109375" customWidth="1"/>
    <col min="1537" max="1537" width="8.28515625" customWidth="1"/>
    <col min="1538" max="1538" width="8.140625" customWidth="1"/>
    <col min="1539" max="1539" width="16.85546875" bestFit="1" customWidth="1"/>
    <col min="1540" max="1540" width="37.28515625" customWidth="1"/>
    <col min="1542" max="1542" width="8.140625" customWidth="1"/>
    <col min="1543" max="1543" width="18" customWidth="1"/>
    <col min="1544" max="1544" width="42.7109375" customWidth="1"/>
    <col min="1793" max="1793" width="8.28515625" customWidth="1"/>
    <col min="1794" max="1794" width="8.140625" customWidth="1"/>
    <col min="1795" max="1795" width="16.85546875" bestFit="1" customWidth="1"/>
    <col min="1796" max="1796" width="37.28515625" customWidth="1"/>
    <col min="1798" max="1798" width="8.140625" customWidth="1"/>
    <col min="1799" max="1799" width="18" customWidth="1"/>
    <col min="1800" max="1800" width="42.7109375" customWidth="1"/>
    <col min="2049" max="2049" width="8.28515625" customWidth="1"/>
    <col min="2050" max="2050" width="8.140625" customWidth="1"/>
    <col min="2051" max="2051" width="16.85546875" bestFit="1" customWidth="1"/>
    <col min="2052" max="2052" width="37.28515625" customWidth="1"/>
    <col min="2054" max="2054" width="8.140625" customWidth="1"/>
    <col min="2055" max="2055" width="18" customWidth="1"/>
    <col min="2056" max="2056" width="42.7109375" customWidth="1"/>
    <col min="2305" max="2305" width="8.28515625" customWidth="1"/>
    <col min="2306" max="2306" width="8.140625" customWidth="1"/>
    <col min="2307" max="2307" width="16.85546875" bestFit="1" customWidth="1"/>
    <col min="2308" max="2308" width="37.28515625" customWidth="1"/>
    <col min="2310" max="2310" width="8.140625" customWidth="1"/>
    <col min="2311" max="2311" width="18" customWidth="1"/>
    <col min="2312" max="2312" width="42.7109375" customWidth="1"/>
    <col min="2561" max="2561" width="8.28515625" customWidth="1"/>
    <col min="2562" max="2562" width="8.140625" customWidth="1"/>
    <col min="2563" max="2563" width="16.85546875" bestFit="1" customWidth="1"/>
    <col min="2564" max="2564" width="37.28515625" customWidth="1"/>
    <col min="2566" max="2566" width="8.140625" customWidth="1"/>
    <col min="2567" max="2567" width="18" customWidth="1"/>
    <col min="2568" max="2568" width="42.7109375" customWidth="1"/>
    <col min="2817" max="2817" width="8.28515625" customWidth="1"/>
    <col min="2818" max="2818" width="8.140625" customWidth="1"/>
    <col min="2819" max="2819" width="16.85546875" bestFit="1" customWidth="1"/>
    <col min="2820" max="2820" width="37.28515625" customWidth="1"/>
    <col min="2822" max="2822" width="8.140625" customWidth="1"/>
    <col min="2823" max="2823" width="18" customWidth="1"/>
    <col min="2824" max="2824" width="42.7109375" customWidth="1"/>
    <col min="3073" max="3073" width="8.28515625" customWidth="1"/>
    <col min="3074" max="3074" width="8.140625" customWidth="1"/>
    <col min="3075" max="3075" width="16.85546875" bestFit="1" customWidth="1"/>
    <col min="3076" max="3076" width="37.28515625" customWidth="1"/>
    <col min="3078" max="3078" width="8.140625" customWidth="1"/>
    <col min="3079" max="3079" width="18" customWidth="1"/>
    <col min="3080" max="3080" width="42.7109375" customWidth="1"/>
    <col min="3329" max="3329" width="8.28515625" customWidth="1"/>
    <col min="3330" max="3330" width="8.140625" customWidth="1"/>
    <col min="3331" max="3331" width="16.85546875" bestFit="1" customWidth="1"/>
    <col min="3332" max="3332" width="37.28515625" customWidth="1"/>
    <col min="3334" max="3334" width="8.140625" customWidth="1"/>
    <col min="3335" max="3335" width="18" customWidth="1"/>
    <col min="3336" max="3336" width="42.7109375" customWidth="1"/>
    <col min="3585" max="3585" width="8.28515625" customWidth="1"/>
    <col min="3586" max="3586" width="8.140625" customWidth="1"/>
    <col min="3587" max="3587" width="16.85546875" bestFit="1" customWidth="1"/>
    <col min="3588" max="3588" width="37.28515625" customWidth="1"/>
    <col min="3590" max="3590" width="8.140625" customWidth="1"/>
    <col min="3591" max="3591" width="18" customWidth="1"/>
    <col min="3592" max="3592" width="42.7109375" customWidth="1"/>
    <col min="3841" max="3841" width="8.28515625" customWidth="1"/>
    <col min="3842" max="3842" width="8.140625" customWidth="1"/>
    <col min="3843" max="3843" width="16.85546875" bestFit="1" customWidth="1"/>
    <col min="3844" max="3844" width="37.28515625" customWidth="1"/>
    <col min="3846" max="3846" width="8.140625" customWidth="1"/>
    <col min="3847" max="3847" width="18" customWidth="1"/>
    <col min="3848" max="3848" width="42.7109375" customWidth="1"/>
    <col min="4097" max="4097" width="8.28515625" customWidth="1"/>
    <col min="4098" max="4098" width="8.140625" customWidth="1"/>
    <col min="4099" max="4099" width="16.85546875" bestFit="1" customWidth="1"/>
    <col min="4100" max="4100" width="37.28515625" customWidth="1"/>
    <col min="4102" max="4102" width="8.140625" customWidth="1"/>
    <col min="4103" max="4103" width="18" customWidth="1"/>
    <col min="4104" max="4104" width="42.7109375" customWidth="1"/>
    <col min="4353" max="4353" width="8.28515625" customWidth="1"/>
    <col min="4354" max="4354" width="8.140625" customWidth="1"/>
    <col min="4355" max="4355" width="16.85546875" bestFit="1" customWidth="1"/>
    <col min="4356" max="4356" width="37.28515625" customWidth="1"/>
    <col min="4358" max="4358" width="8.140625" customWidth="1"/>
    <col min="4359" max="4359" width="18" customWidth="1"/>
    <col min="4360" max="4360" width="42.7109375" customWidth="1"/>
    <col min="4609" max="4609" width="8.28515625" customWidth="1"/>
    <col min="4610" max="4610" width="8.140625" customWidth="1"/>
    <col min="4611" max="4611" width="16.85546875" bestFit="1" customWidth="1"/>
    <col min="4612" max="4612" width="37.28515625" customWidth="1"/>
    <col min="4614" max="4614" width="8.140625" customWidth="1"/>
    <col min="4615" max="4615" width="18" customWidth="1"/>
    <col min="4616" max="4616" width="42.7109375" customWidth="1"/>
    <col min="4865" max="4865" width="8.28515625" customWidth="1"/>
    <col min="4866" max="4866" width="8.140625" customWidth="1"/>
    <col min="4867" max="4867" width="16.85546875" bestFit="1" customWidth="1"/>
    <col min="4868" max="4868" width="37.28515625" customWidth="1"/>
    <col min="4870" max="4870" width="8.140625" customWidth="1"/>
    <col min="4871" max="4871" width="18" customWidth="1"/>
    <col min="4872" max="4872" width="42.7109375" customWidth="1"/>
    <col min="5121" max="5121" width="8.28515625" customWidth="1"/>
    <col min="5122" max="5122" width="8.140625" customWidth="1"/>
    <col min="5123" max="5123" width="16.85546875" bestFit="1" customWidth="1"/>
    <col min="5124" max="5124" width="37.28515625" customWidth="1"/>
    <col min="5126" max="5126" width="8.140625" customWidth="1"/>
    <col min="5127" max="5127" width="18" customWidth="1"/>
    <col min="5128" max="5128" width="42.7109375" customWidth="1"/>
    <col min="5377" max="5377" width="8.28515625" customWidth="1"/>
    <col min="5378" max="5378" width="8.140625" customWidth="1"/>
    <col min="5379" max="5379" width="16.85546875" bestFit="1" customWidth="1"/>
    <col min="5380" max="5380" width="37.28515625" customWidth="1"/>
    <col min="5382" max="5382" width="8.140625" customWidth="1"/>
    <col min="5383" max="5383" width="18" customWidth="1"/>
    <col min="5384" max="5384" width="42.7109375" customWidth="1"/>
    <col min="5633" max="5633" width="8.28515625" customWidth="1"/>
    <col min="5634" max="5634" width="8.140625" customWidth="1"/>
    <col min="5635" max="5635" width="16.85546875" bestFit="1" customWidth="1"/>
    <col min="5636" max="5636" width="37.28515625" customWidth="1"/>
    <col min="5638" max="5638" width="8.140625" customWidth="1"/>
    <col min="5639" max="5639" width="18" customWidth="1"/>
    <col min="5640" max="5640" width="42.7109375" customWidth="1"/>
    <col min="5889" max="5889" width="8.28515625" customWidth="1"/>
    <col min="5890" max="5890" width="8.140625" customWidth="1"/>
    <col min="5891" max="5891" width="16.85546875" bestFit="1" customWidth="1"/>
    <col min="5892" max="5892" width="37.28515625" customWidth="1"/>
    <col min="5894" max="5894" width="8.140625" customWidth="1"/>
    <col min="5895" max="5895" width="18" customWidth="1"/>
    <col min="5896" max="5896" width="42.7109375" customWidth="1"/>
    <col min="6145" max="6145" width="8.28515625" customWidth="1"/>
    <col min="6146" max="6146" width="8.140625" customWidth="1"/>
    <col min="6147" max="6147" width="16.85546875" bestFit="1" customWidth="1"/>
    <col min="6148" max="6148" width="37.28515625" customWidth="1"/>
    <col min="6150" max="6150" width="8.140625" customWidth="1"/>
    <col min="6151" max="6151" width="18" customWidth="1"/>
    <col min="6152" max="6152" width="42.7109375" customWidth="1"/>
    <col min="6401" max="6401" width="8.28515625" customWidth="1"/>
    <col min="6402" max="6402" width="8.140625" customWidth="1"/>
    <col min="6403" max="6403" width="16.85546875" bestFit="1" customWidth="1"/>
    <col min="6404" max="6404" width="37.28515625" customWidth="1"/>
    <col min="6406" max="6406" width="8.140625" customWidth="1"/>
    <col min="6407" max="6407" width="18" customWidth="1"/>
    <col min="6408" max="6408" width="42.7109375" customWidth="1"/>
    <col min="6657" max="6657" width="8.28515625" customWidth="1"/>
    <col min="6658" max="6658" width="8.140625" customWidth="1"/>
    <col min="6659" max="6659" width="16.85546875" bestFit="1" customWidth="1"/>
    <col min="6660" max="6660" width="37.28515625" customWidth="1"/>
    <col min="6662" max="6662" width="8.140625" customWidth="1"/>
    <col min="6663" max="6663" width="18" customWidth="1"/>
    <col min="6664" max="6664" width="42.7109375" customWidth="1"/>
    <col min="6913" max="6913" width="8.28515625" customWidth="1"/>
    <col min="6914" max="6914" width="8.140625" customWidth="1"/>
    <col min="6915" max="6915" width="16.85546875" bestFit="1" customWidth="1"/>
    <col min="6916" max="6916" width="37.28515625" customWidth="1"/>
    <col min="6918" max="6918" width="8.140625" customWidth="1"/>
    <col min="6919" max="6919" width="18" customWidth="1"/>
    <col min="6920" max="6920" width="42.7109375" customWidth="1"/>
    <col min="7169" max="7169" width="8.28515625" customWidth="1"/>
    <col min="7170" max="7170" width="8.140625" customWidth="1"/>
    <col min="7171" max="7171" width="16.85546875" bestFit="1" customWidth="1"/>
    <col min="7172" max="7172" width="37.28515625" customWidth="1"/>
    <col min="7174" max="7174" width="8.140625" customWidth="1"/>
    <col min="7175" max="7175" width="18" customWidth="1"/>
    <col min="7176" max="7176" width="42.7109375" customWidth="1"/>
    <col min="7425" max="7425" width="8.28515625" customWidth="1"/>
    <col min="7426" max="7426" width="8.140625" customWidth="1"/>
    <col min="7427" max="7427" width="16.85546875" bestFit="1" customWidth="1"/>
    <col min="7428" max="7428" width="37.28515625" customWidth="1"/>
    <col min="7430" max="7430" width="8.140625" customWidth="1"/>
    <col min="7431" max="7431" width="18" customWidth="1"/>
    <col min="7432" max="7432" width="42.7109375" customWidth="1"/>
    <col min="7681" max="7681" width="8.28515625" customWidth="1"/>
    <col min="7682" max="7682" width="8.140625" customWidth="1"/>
    <col min="7683" max="7683" width="16.85546875" bestFit="1" customWidth="1"/>
    <col min="7684" max="7684" width="37.28515625" customWidth="1"/>
    <col min="7686" max="7686" width="8.140625" customWidth="1"/>
    <col min="7687" max="7687" width="18" customWidth="1"/>
    <col min="7688" max="7688" width="42.7109375" customWidth="1"/>
    <col min="7937" max="7937" width="8.28515625" customWidth="1"/>
    <col min="7938" max="7938" width="8.140625" customWidth="1"/>
    <col min="7939" max="7939" width="16.85546875" bestFit="1" customWidth="1"/>
    <col min="7940" max="7940" width="37.28515625" customWidth="1"/>
    <col min="7942" max="7942" width="8.140625" customWidth="1"/>
    <col min="7943" max="7943" width="18" customWidth="1"/>
    <col min="7944" max="7944" width="42.7109375" customWidth="1"/>
    <col min="8193" max="8193" width="8.28515625" customWidth="1"/>
    <col min="8194" max="8194" width="8.140625" customWidth="1"/>
    <col min="8195" max="8195" width="16.85546875" bestFit="1" customWidth="1"/>
    <col min="8196" max="8196" width="37.28515625" customWidth="1"/>
    <col min="8198" max="8198" width="8.140625" customWidth="1"/>
    <col min="8199" max="8199" width="18" customWidth="1"/>
    <col min="8200" max="8200" width="42.7109375" customWidth="1"/>
    <col min="8449" max="8449" width="8.28515625" customWidth="1"/>
    <col min="8450" max="8450" width="8.140625" customWidth="1"/>
    <col min="8451" max="8451" width="16.85546875" bestFit="1" customWidth="1"/>
    <col min="8452" max="8452" width="37.28515625" customWidth="1"/>
    <col min="8454" max="8454" width="8.140625" customWidth="1"/>
    <col min="8455" max="8455" width="18" customWidth="1"/>
    <col min="8456" max="8456" width="42.7109375" customWidth="1"/>
    <col min="8705" max="8705" width="8.28515625" customWidth="1"/>
    <col min="8706" max="8706" width="8.140625" customWidth="1"/>
    <col min="8707" max="8707" width="16.85546875" bestFit="1" customWidth="1"/>
    <col min="8708" max="8708" width="37.28515625" customWidth="1"/>
    <col min="8710" max="8710" width="8.140625" customWidth="1"/>
    <col min="8711" max="8711" width="18" customWidth="1"/>
    <col min="8712" max="8712" width="42.7109375" customWidth="1"/>
    <col min="8961" max="8961" width="8.28515625" customWidth="1"/>
    <col min="8962" max="8962" width="8.140625" customWidth="1"/>
    <col min="8963" max="8963" width="16.85546875" bestFit="1" customWidth="1"/>
    <col min="8964" max="8964" width="37.28515625" customWidth="1"/>
    <col min="8966" max="8966" width="8.140625" customWidth="1"/>
    <col min="8967" max="8967" width="18" customWidth="1"/>
    <col min="8968" max="8968" width="42.7109375" customWidth="1"/>
    <col min="9217" max="9217" width="8.28515625" customWidth="1"/>
    <col min="9218" max="9218" width="8.140625" customWidth="1"/>
    <col min="9219" max="9219" width="16.85546875" bestFit="1" customWidth="1"/>
    <col min="9220" max="9220" width="37.28515625" customWidth="1"/>
    <col min="9222" max="9222" width="8.140625" customWidth="1"/>
    <col min="9223" max="9223" width="18" customWidth="1"/>
    <col min="9224" max="9224" width="42.7109375" customWidth="1"/>
    <col min="9473" max="9473" width="8.28515625" customWidth="1"/>
    <col min="9474" max="9474" width="8.140625" customWidth="1"/>
    <col min="9475" max="9475" width="16.85546875" bestFit="1" customWidth="1"/>
    <col min="9476" max="9476" width="37.28515625" customWidth="1"/>
    <col min="9478" max="9478" width="8.140625" customWidth="1"/>
    <col min="9479" max="9479" width="18" customWidth="1"/>
    <col min="9480" max="9480" width="42.7109375" customWidth="1"/>
    <col min="9729" max="9729" width="8.28515625" customWidth="1"/>
    <col min="9730" max="9730" width="8.140625" customWidth="1"/>
    <col min="9731" max="9731" width="16.85546875" bestFit="1" customWidth="1"/>
    <col min="9732" max="9732" width="37.28515625" customWidth="1"/>
    <col min="9734" max="9734" width="8.140625" customWidth="1"/>
    <col min="9735" max="9735" width="18" customWidth="1"/>
    <col min="9736" max="9736" width="42.7109375" customWidth="1"/>
    <col min="9985" max="9985" width="8.28515625" customWidth="1"/>
    <col min="9986" max="9986" width="8.140625" customWidth="1"/>
    <col min="9987" max="9987" width="16.85546875" bestFit="1" customWidth="1"/>
    <col min="9988" max="9988" width="37.28515625" customWidth="1"/>
    <col min="9990" max="9990" width="8.140625" customWidth="1"/>
    <col min="9991" max="9991" width="18" customWidth="1"/>
    <col min="9992" max="9992" width="42.7109375" customWidth="1"/>
    <col min="10241" max="10241" width="8.28515625" customWidth="1"/>
    <col min="10242" max="10242" width="8.140625" customWidth="1"/>
    <col min="10243" max="10243" width="16.85546875" bestFit="1" customWidth="1"/>
    <col min="10244" max="10244" width="37.28515625" customWidth="1"/>
    <col min="10246" max="10246" width="8.140625" customWidth="1"/>
    <col min="10247" max="10247" width="18" customWidth="1"/>
    <col min="10248" max="10248" width="42.7109375" customWidth="1"/>
    <col min="10497" max="10497" width="8.28515625" customWidth="1"/>
    <col min="10498" max="10498" width="8.140625" customWidth="1"/>
    <col min="10499" max="10499" width="16.85546875" bestFit="1" customWidth="1"/>
    <col min="10500" max="10500" width="37.28515625" customWidth="1"/>
    <col min="10502" max="10502" width="8.140625" customWidth="1"/>
    <col min="10503" max="10503" width="18" customWidth="1"/>
    <col min="10504" max="10504" width="42.7109375" customWidth="1"/>
    <col min="10753" max="10753" width="8.28515625" customWidth="1"/>
    <col min="10754" max="10754" width="8.140625" customWidth="1"/>
    <col min="10755" max="10755" width="16.85546875" bestFit="1" customWidth="1"/>
    <col min="10756" max="10756" width="37.28515625" customWidth="1"/>
    <col min="10758" max="10758" width="8.140625" customWidth="1"/>
    <col min="10759" max="10759" width="18" customWidth="1"/>
    <col min="10760" max="10760" width="42.7109375" customWidth="1"/>
    <col min="11009" max="11009" width="8.28515625" customWidth="1"/>
    <col min="11010" max="11010" width="8.140625" customWidth="1"/>
    <col min="11011" max="11011" width="16.85546875" bestFit="1" customWidth="1"/>
    <col min="11012" max="11012" width="37.28515625" customWidth="1"/>
    <col min="11014" max="11014" width="8.140625" customWidth="1"/>
    <col min="11015" max="11015" width="18" customWidth="1"/>
    <col min="11016" max="11016" width="42.7109375" customWidth="1"/>
    <col min="11265" max="11265" width="8.28515625" customWidth="1"/>
    <col min="11266" max="11266" width="8.140625" customWidth="1"/>
    <col min="11267" max="11267" width="16.85546875" bestFit="1" customWidth="1"/>
    <col min="11268" max="11268" width="37.28515625" customWidth="1"/>
    <col min="11270" max="11270" width="8.140625" customWidth="1"/>
    <col min="11271" max="11271" width="18" customWidth="1"/>
    <col min="11272" max="11272" width="42.7109375" customWidth="1"/>
    <col min="11521" max="11521" width="8.28515625" customWidth="1"/>
    <col min="11522" max="11522" width="8.140625" customWidth="1"/>
    <col min="11523" max="11523" width="16.85546875" bestFit="1" customWidth="1"/>
    <col min="11524" max="11524" width="37.28515625" customWidth="1"/>
    <col min="11526" max="11526" width="8.140625" customWidth="1"/>
    <col min="11527" max="11527" width="18" customWidth="1"/>
    <col min="11528" max="11528" width="42.7109375" customWidth="1"/>
    <col min="11777" max="11777" width="8.28515625" customWidth="1"/>
    <col min="11778" max="11778" width="8.140625" customWidth="1"/>
    <col min="11779" max="11779" width="16.85546875" bestFit="1" customWidth="1"/>
    <col min="11780" max="11780" width="37.28515625" customWidth="1"/>
    <col min="11782" max="11782" width="8.140625" customWidth="1"/>
    <col min="11783" max="11783" width="18" customWidth="1"/>
    <col min="11784" max="11784" width="42.7109375" customWidth="1"/>
    <col min="12033" max="12033" width="8.28515625" customWidth="1"/>
    <col min="12034" max="12034" width="8.140625" customWidth="1"/>
    <col min="12035" max="12035" width="16.85546875" bestFit="1" customWidth="1"/>
    <col min="12036" max="12036" width="37.28515625" customWidth="1"/>
    <col min="12038" max="12038" width="8.140625" customWidth="1"/>
    <col min="12039" max="12039" width="18" customWidth="1"/>
    <col min="12040" max="12040" width="42.7109375" customWidth="1"/>
    <col min="12289" max="12289" width="8.28515625" customWidth="1"/>
    <col min="12290" max="12290" width="8.140625" customWidth="1"/>
    <col min="12291" max="12291" width="16.85546875" bestFit="1" customWidth="1"/>
    <col min="12292" max="12292" width="37.28515625" customWidth="1"/>
    <col min="12294" max="12294" width="8.140625" customWidth="1"/>
    <col min="12295" max="12295" width="18" customWidth="1"/>
    <col min="12296" max="12296" width="42.7109375" customWidth="1"/>
    <col min="12545" max="12545" width="8.28515625" customWidth="1"/>
    <col min="12546" max="12546" width="8.140625" customWidth="1"/>
    <col min="12547" max="12547" width="16.85546875" bestFit="1" customWidth="1"/>
    <col min="12548" max="12548" width="37.28515625" customWidth="1"/>
    <col min="12550" max="12550" width="8.140625" customWidth="1"/>
    <col min="12551" max="12551" width="18" customWidth="1"/>
    <col min="12552" max="12552" width="42.7109375" customWidth="1"/>
    <col min="12801" max="12801" width="8.28515625" customWidth="1"/>
    <col min="12802" max="12802" width="8.140625" customWidth="1"/>
    <col min="12803" max="12803" width="16.85546875" bestFit="1" customWidth="1"/>
    <col min="12804" max="12804" width="37.28515625" customWidth="1"/>
    <col min="12806" max="12806" width="8.140625" customWidth="1"/>
    <col min="12807" max="12807" width="18" customWidth="1"/>
    <col min="12808" max="12808" width="42.7109375" customWidth="1"/>
    <col min="13057" max="13057" width="8.28515625" customWidth="1"/>
    <col min="13058" max="13058" width="8.140625" customWidth="1"/>
    <col min="13059" max="13059" width="16.85546875" bestFit="1" customWidth="1"/>
    <col min="13060" max="13060" width="37.28515625" customWidth="1"/>
    <col min="13062" max="13062" width="8.140625" customWidth="1"/>
    <col min="13063" max="13063" width="18" customWidth="1"/>
    <col min="13064" max="13064" width="42.7109375" customWidth="1"/>
    <col min="13313" max="13313" width="8.28515625" customWidth="1"/>
    <col min="13314" max="13314" width="8.140625" customWidth="1"/>
    <col min="13315" max="13315" width="16.85546875" bestFit="1" customWidth="1"/>
    <col min="13316" max="13316" width="37.28515625" customWidth="1"/>
    <col min="13318" max="13318" width="8.140625" customWidth="1"/>
    <col min="13319" max="13319" width="18" customWidth="1"/>
    <col min="13320" max="13320" width="42.7109375" customWidth="1"/>
    <col min="13569" max="13569" width="8.28515625" customWidth="1"/>
    <col min="13570" max="13570" width="8.140625" customWidth="1"/>
    <col min="13571" max="13571" width="16.85546875" bestFit="1" customWidth="1"/>
    <col min="13572" max="13572" width="37.28515625" customWidth="1"/>
    <col min="13574" max="13574" width="8.140625" customWidth="1"/>
    <col min="13575" max="13575" width="18" customWidth="1"/>
    <col min="13576" max="13576" width="42.7109375" customWidth="1"/>
    <col min="13825" max="13825" width="8.28515625" customWidth="1"/>
    <col min="13826" max="13826" width="8.140625" customWidth="1"/>
    <col min="13827" max="13827" width="16.85546875" bestFit="1" customWidth="1"/>
    <col min="13828" max="13828" width="37.28515625" customWidth="1"/>
    <col min="13830" max="13830" width="8.140625" customWidth="1"/>
    <col min="13831" max="13831" width="18" customWidth="1"/>
    <col min="13832" max="13832" width="42.7109375" customWidth="1"/>
    <col min="14081" max="14081" width="8.28515625" customWidth="1"/>
    <col min="14082" max="14082" width="8.140625" customWidth="1"/>
    <col min="14083" max="14083" width="16.85546875" bestFit="1" customWidth="1"/>
    <col min="14084" max="14084" width="37.28515625" customWidth="1"/>
    <col min="14086" max="14086" width="8.140625" customWidth="1"/>
    <col min="14087" max="14087" width="18" customWidth="1"/>
    <col min="14088" max="14088" width="42.7109375" customWidth="1"/>
    <col min="14337" max="14337" width="8.28515625" customWidth="1"/>
    <col min="14338" max="14338" width="8.140625" customWidth="1"/>
    <col min="14339" max="14339" width="16.85546875" bestFit="1" customWidth="1"/>
    <col min="14340" max="14340" width="37.28515625" customWidth="1"/>
    <col min="14342" max="14342" width="8.140625" customWidth="1"/>
    <col min="14343" max="14343" width="18" customWidth="1"/>
    <col min="14344" max="14344" width="42.7109375" customWidth="1"/>
    <col min="14593" max="14593" width="8.28515625" customWidth="1"/>
    <col min="14594" max="14594" width="8.140625" customWidth="1"/>
    <col min="14595" max="14595" width="16.85546875" bestFit="1" customWidth="1"/>
    <col min="14596" max="14596" width="37.28515625" customWidth="1"/>
    <col min="14598" max="14598" width="8.140625" customWidth="1"/>
    <col min="14599" max="14599" width="18" customWidth="1"/>
    <col min="14600" max="14600" width="42.7109375" customWidth="1"/>
    <col min="14849" max="14849" width="8.28515625" customWidth="1"/>
    <col min="14850" max="14850" width="8.140625" customWidth="1"/>
    <col min="14851" max="14851" width="16.85546875" bestFit="1" customWidth="1"/>
    <col min="14852" max="14852" width="37.28515625" customWidth="1"/>
    <col min="14854" max="14854" width="8.140625" customWidth="1"/>
    <col min="14855" max="14855" width="18" customWidth="1"/>
    <col min="14856" max="14856" width="42.7109375" customWidth="1"/>
    <col min="15105" max="15105" width="8.28515625" customWidth="1"/>
    <col min="15106" max="15106" width="8.140625" customWidth="1"/>
    <col min="15107" max="15107" width="16.85546875" bestFit="1" customWidth="1"/>
    <col min="15108" max="15108" width="37.28515625" customWidth="1"/>
    <col min="15110" max="15110" width="8.140625" customWidth="1"/>
    <col min="15111" max="15111" width="18" customWidth="1"/>
    <col min="15112" max="15112" width="42.7109375" customWidth="1"/>
    <col min="15361" max="15361" width="8.28515625" customWidth="1"/>
    <col min="15362" max="15362" width="8.140625" customWidth="1"/>
    <col min="15363" max="15363" width="16.85546875" bestFit="1" customWidth="1"/>
    <col min="15364" max="15364" width="37.28515625" customWidth="1"/>
    <col min="15366" max="15366" width="8.140625" customWidth="1"/>
    <col min="15367" max="15367" width="18" customWidth="1"/>
    <col min="15368" max="15368" width="42.7109375" customWidth="1"/>
    <col min="15617" max="15617" width="8.28515625" customWidth="1"/>
    <col min="15618" max="15618" width="8.140625" customWidth="1"/>
    <col min="15619" max="15619" width="16.85546875" bestFit="1" customWidth="1"/>
    <col min="15620" max="15620" width="37.28515625" customWidth="1"/>
    <col min="15622" max="15622" width="8.140625" customWidth="1"/>
    <col min="15623" max="15623" width="18" customWidth="1"/>
    <col min="15624" max="15624" width="42.7109375" customWidth="1"/>
    <col min="15873" max="15873" width="8.28515625" customWidth="1"/>
    <col min="15874" max="15874" width="8.140625" customWidth="1"/>
    <col min="15875" max="15875" width="16.85546875" bestFit="1" customWidth="1"/>
    <col min="15876" max="15876" width="37.28515625" customWidth="1"/>
    <col min="15878" max="15878" width="8.140625" customWidth="1"/>
    <col min="15879" max="15879" width="18" customWidth="1"/>
    <col min="15880" max="15880" width="42.7109375" customWidth="1"/>
    <col min="16129" max="16129" width="8.28515625" customWidth="1"/>
    <col min="16130" max="16130" width="8.140625" customWidth="1"/>
    <col min="16131" max="16131" width="16.85546875" bestFit="1" customWidth="1"/>
    <col min="16132" max="16132" width="37.28515625" customWidth="1"/>
    <col min="16134" max="16134" width="8.140625" customWidth="1"/>
    <col min="16135" max="16135" width="18" customWidth="1"/>
    <col min="16136" max="16136" width="42.7109375" customWidth="1"/>
  </cols>
  <sheetData>
    <row r="1" spans="1:8" ht="15" customHeight="1" x14ac:dyDescent="0.25">
      <c r="A1" s="101" t="s">
        <v>118</v>
      </c>
      <c r="C1" s="97"/>
      <c r="H1" s="6"/>
    </row>
    <row r="2" spans="1:8" ht="6.75" customHeight="1" x14ac:dyDescent="0.3">
      <c r="B2" s="99"/>
      <c r="C2" s="100"/>
      <c r="D2" s="102"/>
    </row>
    <row r="3" spans="1:8" ht="17.25" customHeight="1" thickBot="1" x14ac:dyDescent="0.3">
      <c r="A3" s="103" t="s">
        <v>20</v>
      </c>
      <c r="C3" s="98"/>
      <c r="D3" s="98"/>
    </row>
    <row r="4" spans="1:8" s="2" customFormat="1" ht="30" customHeight="1" thickBot="1" x14ac:dyDescent="0.25">
      <c r="A4" s="83" t="s">
        <v>22</v>
      </c>
      <c r="B4" s="84" t="s">
        <v>23</v>
      </c>
      <c r="C4" s="85" t="s">
        <v>119</v>
      </c>
      <c r="D4" s="115" t="s">
        <v>120</v>
      </c>
    </row>
    <row r="5" spans="1:8" s="71" customFormat="1" ht="11.85" customHeight="1" x14ac:dyDescent="0.2">
      <c r="A5" s="77" t="s">
        <v>26</v>
      </c>
      <c r="B5" s="78"/>
      <c r="C5" s="57">
        <v>2552700</v>
      </c>
      <c r="D5" s="72" t="s">
        <v>102</v>
      </c>
    </row>
    <row r="6" spans="1:8" s="71" customFormat="1" ht="11.85" customHeight="1" x14ac:dyDescent="0.2">
      <c r="A6" s="79"/>
      <c r="B6" s="80">
        <v>1111</v>
      </c>
      <c r="C6" s="58">
        <v>181900</v>
      </c>
      <c r="D6" s="73" t="s">
        <v>103</v>
      </c>
    </row>
    <row r="7" spans="1:8" s="71" customFormat="1" ht="11.85" customHeight="1" x14ac:dyDescent="0.2">
      <c r="A7" s="79"/>
      <c r="B7" s="80"/>
      <c r="C7" s="58">
        <v>626100</v>
      </c>
      <c r="D7" s="73" t="s">
        <v>104</v>
      </c>
    </row>
    <row r="8" spans="1:8" s="71" customFormat="1" ht="11.85" customHeight="1" x14ac:dyDescent="0.2">
      <c r="A8" s="79"/>
      <c r="B8" s="80">
        <v>1121</v>
      </c>
      <c r="C8" s="58">
        <v>4446600</v>
      </c>
      <c r="D8" s="73" t="s">
        <v>33</v>
      </c>
    </row>
    <row r="9" spans="1:8" s="71" customFormat="1" ht="11.85" customHeight="1" x14ac:dyDescent="0.2">
      <c r="A9" s="79"/>
      <c r="B9" s="80">
        <v>1121</v>
      </c>
      <c r="C9" s="58">
        <v>649800</v>
      </c>
      <c r="D9" s="73" t="s">
        <v>105</v>
      </c>
    </row>
    <row r="10" spans="1:8" s="71" customFormat="1" ht="11.85" customHeight="1" x14ac:dyDescent="0.2">
      <c r="A10" s="79"/>
      <c r="B10" s="80"/>
      <c r="C10" s="58">
        <v>7834000</v>
      </c>
      <c r="D10" s="73" t="s">
        <v>0</v>
      </c>
    </row>
    <row r="11" spans="1:8" s="71" customFormat="1" ht="11.85" customHeight="1" x14ac:dyDescent="0.2">
      <c r="A11" s="79"/>
      <c r="B11" s="80"/>
      <c r="C11" s="58">
        <v>11000</v>
      </c>
      <c r="D11" s="73" t="s">
        <v>1</v>
      </c>
    </row>
    <row r="12" spans="1:8" s="71" customFormat="1" ht="11.85" customHeight="1" x14ac:dyDescent="0.2">
      <c r="A12" s="79"/>
      <c r="B12" s="80">
        <v>1211</v>
      </c>
      <c r="C12" s="58">
        <v>19500</v>
      </c>
      <c r="D12" s="73" t="s">
        <v>4</v>
      </c>
    </row>
    <row r="13" spans="1:8" s="71" customFormat="1" ht="11.85" customHeight="1" x14ac:dyDescent="0.2">
      <c r="A13" s="79"/>
      <c r="B13" s="80"/>
      <c r="C13" s="58">
        <v>700000</v>
      </c>
      <c r="D13" s="73" t="s">
        <v>106</v>
      </c>
    </row>
    <row r="14" spans="1:8" s="71" customFormat="1" ht="11.85" customHeight="1" x14ac:dyDescent="0.2">
      <c r="A14" s="79"/>
      <c r="B14" s="80"/>
      <c r="C14" s="58">
        <v>1000</v>
      </c>
      <c r="D14" s="73" t="s">
        <v>107</v>
      </c>
    </row>
    <row r="15" spans="1:8" s="71" customFormat="1" ht="11.85" customHeight="1" x14ac:dyDescent="0.2">
      <c r="A15" s="79"/>
      <c r="B15" s="80">
        <v>50</v>
      </c>
      <c r="C15" s="58">
        <v>15000</v>
      </c>
      <c r="D15" s="73" t="s">
        <v>5</v>
      </c>
    </row>
    <row r="16" spans="1:8" s="71" customFormat="1" ht="11.85" customHeight="1" x14ac:dyDescent="0.2">
      <c r="A16" s="79"/>
      <c r="B16" s="80">
        <v>1341</v>
      </c>
      <c r="C16" s="58">
        <v>100000</v>
      </c>
      <c r="D16" s="73" t="s">
        <v>6</v>
      </c>
    </row>
    <row r="17" spans="1:4" s="71" customFormat="1" ht="11.85" customHeight="1" x14ac:dyDescent="0.2">
      <c r="A17" s="79"/>
      <c r="B17" s="80">
        <v>1344</v>
      </c>
      <c r="C17" s="58">
        <v>1906000</v>
      </c>
      <c r="D17" s="73" t="s">
        <v>2</v>
      </c>
    </row>
    <row r="18" spans="1:4" s="71" customFormat="1" ht="11.85" customHeight="1" x14ac:dyDescent="0.2">
      <c r="A18" s="81" t="s">
        <v>45</v>
      </c>
      <c r="B18" s="80"/>
      <c r="C18" s="58">
        <v>120000</v>
      </c>
      <c r="D18" s="73" t="s">
        <v>46</v>
      </c>
    </row>
    <row r="19" spans="1:4" s="71" customFormat="1" ht="11.85" customHeight="1" x14ac:dyDescent="0.2">
      <c r="A19" s="79"/>
      <c r="B19" s="80">
        <v>4116</v>
      </c>
      <c r="C19" s="59">
        <v>800000</v>
      </c>
      <c r="D19" s="74" t="s">
        <v>108</v>
      </c>
    </row>
    <row r="20" spans="1:4" s="71" customFormat="1" ht="11.85" customHeight="1" x14ac:dyDescent="0.2">
      <c r="A20" s="79"/>
      <c r="B20" s="80">
        <v>4213</v>
      </c>
      <c r="C20" s="58">
        <v>350000</v>
      </c>
      <c r="D20" s="75" t="s">
        <v>85</v>
      </c>
    </row>
    <row r="21" spans="1:4" s="71" customFormat="1" ht="11.85" customHeight="1" x14ac:dyDescent="0.2">
      <c r="A21" s="79"/>
      <c r="B21" s="80"/>
      <c r="C21" s="58">
        <v>9705000</v>
      </c>
      <c r="D21" s="75" t="s">
        <v>109</v>
      </c>
    </row>
    <row r="22" spans="1:4" s="71" customFormat="1" ht="11.85" customHeight="1" x14ac:dyDescent="0.2">
      <c r="A22" s="79"/>
      <c r="B22" s="80"/>
      <c r="C22" s="58">
        <v>1915100</v>
      </c>
      <c r="D22" s="75" t="s">
        <v>115</v>
      </c>
    </row>
    <row r="23" spans="1:4" s="71" customFormat="1" ht="11.85" customHeight="1" x14ac:dyDescent="0.2">
      <c r="A23" s="79"/>
      <c r="B23" s="80"/>
      <c r="C23" s="58"/>
      <c r="D23" s="75"/>
    </row>
    <row r="24" spans="1:4" s="71" customFormat="1" ht="11.85" customHeight="1" x14ac:dyDescent="0.2">
      <c r="A24" s="81" t="s">
        <v>57</v>
      </c>
      <c r="B24" s="82"/>
      <c r="C24" s="58"/>
      <c r="D24" s="73"/>
    </row>
    <row r="25" spans="1:4" s="71" customFormat="1" ht="11.85" customHeight="1" x14ac:dyDescent="0.2">
      <c r="A25" s="108">
        <v>1032</v>
      </c>
      <c r="B25" s="82"/>
      <c r="C25" s="58">
        <v>25000</v>
      </c>
      <c r="D25" s="73" t="s">
        <v>110</v>
      </c>
    </row>
    <row r="26" spans="1:4" s="71" customFormat="1" ht="11.85" customHeight="1" x14ac:dyDescent="0.2">
      <c r="A26" s="108">
        <v>2310</v>
      </c>
      <c r="B26" s="82"/>
      <c r="C26" s="58">
        <v>800000</v>
      </c>
      <c r="D26" s="73" t="s">
        <v>77</v>
      </c>
    </row>
    <row r="27" spans="1:4" s="71" customFormat="1" ht="11.85" customHeight="1" x14ac:dyDescent="0.2">
      <c r="A27" s="108">
        <v>2321</v>
      </c>
      <c r="B27" s="82"/>
      <c r="C27" s="58">
        <v>1200000</v>
      </c>
      <c r="D27" s="73" t="s">
        <v>80</v>
      </c>
    </row>
    <row r="28" spans="1:4" s="71" customFormat="1" ht="11.85" customHeight="1" x14ac:dyDescent="0.2">
      <c r="A28" s="108">
        <v>2411</v>
      </c>
      <c r="B28" s="82"/>
      <c r="C28" s="58">
        <v>252000</v>
      </c>
      <c r="D28" s="73" t="s">
        <v>81</v>
      </c>
    </row>
    <row r="29" spans="1:4" s="71" customFormat="1" ht="11.85" customHeight="1" x14ac:dyDescent="0.2">
      <c r="A29" s="79">
        <v>3319</v>
      </c>
      <c r="B29" s="82"/>
      <c r="C29" s="58">
        <v>61200</v>
      </c>
      <c r="D29" s="73" t="s">
        <v>36</v>
      </c>
    </row>
    <row r="30" spans="1:4" s="71" customFormat="1" ht="11.85" customHeight="1" x14ac:dyDescent="0.2">
      <c r="A30" s="79">
        <v>3519</v>
      </c>
      <c r="B30" s="82"/>
      <c r="C30" s="58">
        <v>50000</v>
      </c>
      <c r="D30" s="73" t="s">
        <v>82</v>
      </c>
    </row>
    <row r="31" spans="1:4" s="71" customFormat="1" ht="11.85" customHeight="1" x14ac:dyDescent="0.2">
      <c r="A31" s="79">
        <v>3612</v>
      </c>
      <c r="B31" s="82"/>
      <c r="C31" s="60">
        <v>1012100</v>
      </c>
      <c r="D31" s="73" t="s">
        <v>83</v>
      </c>
    </row>
    <row r="32" spans="1:4" s="71" customFormat="1" ht="11.85" customHeight="1" x14ac:dyDescent="0.2">
      <c r="A32" s="79">
        <v>3632</v>
      </c>
      <c r="B32" s="82"/>
      <c r="C32" s="60">
        <v>12000</v>
      </c>
      <c r="D32" s="73" t="s">
        <v>84</v>
      </c>
    </row>
    <row r="33" spans="1:7" s="71" customFormat="1" ht="11.85" customHeight="1" x14ac:dyDescent="0.2">
      <c r="A33" s="79">
        <v>3639</v>
      </c>
      <c r="B33" s="82"/>
      <c r="C33" s="60">
        <v>10000</v>
      </c>
      <c r="D33" s="73" t="s">
        <v>43</v>
      </c>
    </row>
    <row r="34" spans="1:7" s="71" customFormat="1" ht="11.85" customHeight="1" x14ac:dyDescent="0.2">
      <c r="A34" s="79">
        <v>3725</v>
      </c>
      <c r="B34" s="82"/>
      <c r="C34" s="60">
        <v>280000</v>
      </c>
      <c r="D34" s="73" t="s">
        <v>63</v>
      </c>
    </row>
    <row r="35" spans="1:7" s="71" customFormat="1" ht="11.85" customHeight="1" x14ac:dyDescent="0.2">
      <c r="A35" s="79">
        <v>6171</v>
      </c>
      <c r="B35" s="82"/>
      <c r="C35" s="60">
        <v>90000</v>
      </c>
      <c r="D35" s="73" t="s">
        <v>56</v>
      </c>
    </row>
    <row r="36" spans="1:7" s="71" customFormat="1" ht="11.85" customHeight="1" thickBot="1" x14ac:dyDescent="0.25">
      <c r="A36" s="79">
        <v>6310</v>
      </c>
      <c r="B36" s="82"/>
      <c r="C36" s="59">
        <v>450000</v>
      </c>
      <c r="D36" s="76" t="s">
        <v>66</v>
      </c>
    </row>
    <row r="37" spans="1:7" s="92" customFormat="1" ht="15.75" thickBot="1" x14ac:dyDescent="0.3">
      <c r="A37" s="112" t="s">
        <v>61</v>
      </c>
      <c r="B37" s="113"/>
      <c r="C37" s="93">
        <f>SUM(C5:C36)</f>
        <v>36176000</v>
      </c>
      <c r="D37" s="94"/>
    </row>
    <row r="38" spans="1:7" ht="17.25" thickBot="1" x14ac:dyDescent="0.3">
      <c r="A38" s="103" t="s">
        <v>21</v>
      </c>
      <c r="E38" s="4"/>
      <c r="F38" s="4"/>
      <c r="G38" s="70"/>
    </row>
    <row r="39" spans="1:7" s="2" customFormat="1" ht="30" customHeight="1" thickBot="1" x14ac:dyDescent="0.25">
      <c r="A39" s="83" t="s">
        <v>22</v>
      </c>
      <c r="B39" s="84" t="s">
        <v>23</v>
      </c>
      <c r="C39" s="85" t="s">
        <v>121</v>
      </c>
      <c r="D39" s="115" t="s">
        <v>122</v>
      </c>
    </row>
    <row r="40" spans="1:7" s="2" customFormat="1" ht="11.85" customHeight="1" x14ac:dyDescent="0.2">
      <c r="A40" s="79">
        <v>1039</v>
      </c>
      <c r="B40" s="87"/>
      <c r="C40" s="58">
        <v>60000</v>
      </c>
      <c r="D40" s="73" t="s">
        <v>86</v>
      </c>
      <c r="E40" s="4"/>
      <c r="F40" s="4"/>
      <c r="G40" s="70"/>
    </row>
    <row r="41" spans="1:7" s="2" customFormat="1" ht="11.85" customHeight="1" x14ac:dyDescent="0.2">
      <c r="A41" s="79">
        <v>2219</v>
      </c>
      <c r="B41" s="88"/>
      <c r="C41" s="58">
        <v>900000</v>
      </c>
      <c r="D41" s="73" t="s">
        <v>30</v>
      </c>
      <c r="E41" s="4"/>
      <c r="F41" s="4"/>
      <c r="G41" s="70"/>
    </row>
    <row r="42" spans="1:7" s="2" customFormat="1" ht="11.85" customHeight="1" x14ac:dyDescent="0.2">
      <c r="A42" s="79">
        <v>2292</v>
      </c>
      <c r="B42" s="88"/>
      <c r="C42" s="58">
        <v>50000</v>
      </c>
      <c r="D42" s="73" t="s">
        <v>87</v>
      </c>
      <c r="E42" s="4"/>
      <c r="F42" s="4"/>
      <c r="G42" s="70"/>
    </row>
    <row r="43" spans="1:7" s="2" customFormat="1" ht="11.85" customHeight="1" x14ac:dyDescent="0.2">
      <c r="A43" s="79">
        <v>2310</v>
      </c>
      <c r="B43" s="88"/>
      <c r="C43" s="58">
        <v>1000000</v>
      </c>
      <c r="D43" s="73" t="s">
        <v>77</v>
      </c>
      <c r="E43" s="4"/>
      <c r="F43" s="4"/>
      <c r="G43" s="70"/>
    </row>
    <row r="44" spans="1:7" s="2" customFormat="1" ht="11.85" customHeight="1" x14ac:dyDescent="0.2">
      <c r="A44" s="79">
        <v>2321</v>
      </c>
      <c r="B44" s="88"/>
      <c r="C44" s="60">
        <v>22420000</v>
      </c>
      <c r="D44" s="73" t="s">
        <v>32</v>
      </c>
      <c r="E44" s="4"/>
      <c r="F44" s="4"/>
      <c r="G44" s="70"/>
    </row>
    <row r="45" spans="1:7" s="2" customFormat="1" ht="11.85" customHeight="1" x14ac:dyDescent="0.2">
      <c r="A45" s="79">
        <v>2333</v>
      </c>
      <c r="B45" s="88"/>
      <c r="C45" s="60">
        <v>50000</v>
      </c>
      <c r="D45" s="73" t="s">
        <v>111</v>
      </c>
      <c r="E45" s="4"/>
      <c r="F45" s="4"/>
      <c r="G45" s="70"/>
    </row>
    <row r="46" spans="1:7" s="2" customFormat="1" ht="11.85" customHeight="1" x14ac:dyDescent="0.2">
      <c r="A46" s="79">
        <v>2411</v>
      </c>
      <c r="B46" s="88"/>
      <c r="C46" s="60">
        <v>650000</v>
      </c>
      <c r="D46" s="73" t="s">
        <v>81</v>
      </c>
      <c r="E46" s="4"/>
      <c r="F46" s="4"/>
      <c r="G46" s="70"/>
    </row>
    <row r="47" spans="1:7" s="2" customFormat="1" ht="11.85" customHeight="1" x14ac:dyDescent="0.2">
      <c r="A47" s="79">
        <v>3111</v>
      </c>
      <c r="B47" s="88"/>
      <c r="C47" s="60">
        <v>730000</v>
      </c>
      <c r="D47" s="73" t="s">
        <v>112</v>
      </c>
    </row>
    <row r="48" spans="1:7" s="2" customFormat="1" ht="11.85" customHeight="1" x14ac:dyDescent="0.2">
      <c r="A48" s="79">
        <v>3113</v>
      </c>
      <c r="B48" s="88"/>
      <c r="C48" s="60">
        <v>875000</v>
      </c>
      <c r="D48" s="73" t="s">
        <v>78</v>
      </c>
    </row>
    <row r="49" spans="1:13" s="2" customFormat="1" ht="11.85" customHeight="1" x14ac:dyDescent="0.2">
      <c r="A49" s="79">
        <v>3314</v>
      </c>
      <c r="B49" s="88"/>
      <c r="C49" s="60">
        <v>25000</v>
      </c>
      <c r="D49" s="73" t="s">
        <v>88</v>
      </c>
    </row>
    <row r="50" spans="1:13" s="2" customFormat="1" ht="11.85" customHeight="1" x14ac:dyDescent="0.2">
      <c r="A50" s="79">
        <v>3315</v>
      </c>
      <c r="B50" s="88"/>
      <c r="C50" s="60">
        <v>30000</v>
      </c>
      <c r="D50" s="73" t="s">
        <v>89</v>
      </c>
    </row>
    <row r="51" spans="1:13" s="2" customFormat="1" ht="11.85" customHeight="1" x14ac:dyDescent="0.2">
      <c r="A51" s="79">
        <v>3319</v>
      </c>
      <c r="B51" s="82"/>
      <c r="C51" s="60">
        <v>400000</v>
      </c>
      <c r="D51" s="73" t="s">
        <v>36</v>
      </c>
      <c r="F51" s="1"/>
      <c r="M51" s="4"/>
    </row>
    <row r="52" spans="1:13" s="2" customFormat="1" ht="11.85" customHeight="1" x14ac:dyDescent="0.2">
      <c r="A52" s="79">
        <v>3329</v>
      </c>
      <c r="B52" s="82"/>
      <c r="C52" s="109">
        <v>20000</v>
      </c>
      <c r="D52" s="73" t="s">
        <v>114</v>
      </c>
      <c r="F52" s="1"/>
      <c r="M52" s="4"/>
    </row>
    <row r="53" spans="1:13" s="2" customFormat="1" ht="11.85" customHeight="1" x14ac:dyDescent="0.2">
      <c r="A53" s="79">
        <v>3341</v>
      </c>
      <c r="B53" s="82"/>
      <c r="C53" s="60">
        <v>15000</v>
      </c>
      <c r="D53" s="73" t="s">
        <v>90</v>
      </c>
      <c r="F53" s="1"/>
      <c r="M53" s="4"/>
    </row>
    <row r="54" spans="1:13" s="2" customFormat="1" ht="11.85" customHeight="1" x14ac:dyDescent="0.2">
      <c r="A54" s="79">
        <v>3419</v>
      </c>
      <c r="B54" s="82"/>
      <c r="C54" s="60">
        <v>650000</v>
      </c>
      <c r="D54" s="73" t="s">
        <v>91</v>
      </c>
      <c r="F54" s="1"/>
      <c r="M54" s="4"/>
    </row>
    <row r="55" spans="1:13" s="2" customFormat="1" ht="11.85" customHeight="1" x14ac:dyDescent="0.2">
      <c r="A55" s="79">
        <v>3421</v>
      </c>
      <c r="B55" s="82"/>
      <c r="C55" s="60">
        <v>60000</v>
      </c>
      <c r="D55" s="73" t="s">
        <v>92</v>
      </c>
      <c r="M55" s="4"/>
    </row>
    <row r="56" spans="1:13" s="2" customFormat="1" ht="10.5" customHeight="1" x14ac:dyDescent="0.2">
      <c r="A56" s="79">
        <v>3519</v>
      </c>
      <c r="B56" s="82"/>
      <c r="C56" s="58">
        <v>250000</v>
      </c>
      <c r="D56" s="73" t="s">
        <v>82</v>
      </c>
      <c r="M56" s="4"/>
    </row>
    <row r="57" spans="1:13" s="2" customFormat="1" ht="11.85" customHeight="1" x14ac:dyDescent="0.2">
      <c r="A57" s="79">
        <v>3612</v>
      </c>
      <c r="B57" s="82"/>
      <c r="C57" s="58">
        <v>1000000</v>
      </c>
      <c r="D57" s="73" t="s">
        <v>83</v>
      </c>
      <c r="H57" s="89"/>
      <c r="M57" s="4"/>
    </row>
    <row r="58" spans="1:13" s="2" customFormat="1" ht="11.85" customHeight="1" x14ac:dyDescent="0.2">
      <c r="A58" s="79">
        <v>3619</v>
      </c>
      <c r="B58" s="82"/>
      <c r="C58" s="58">
        <v>150000</v>
      </c>
      <c r="D58" s="73" t="s">
        <v>97</v>
      </c>
      <c r="H58" s="89"/>
      <c r="M58" s="4"/>
    </row>
    <row r="59" spans="1:13" s="2" customFormat="1" ht="11.85" customHeight="1" x14ac:dyDescent="0.2">
      <c r="A59" s="79">
        <v>3631</v>
      </c>
      <c r="B59" s="82"/>
      <c r="C59" s="58">
        <v>350000</v>
      </c>
      <c r="D59" s="73" t="s">
        <v>41</v>
      </c>
      <c r="M59" s="4"/>
    </row>
    <row r="60" spans="1:13" s="2" customFormat="1" ht="11.85" customHeight="1" x14ac:dyDescent="0.2">
      <c r="A60" s="79">
        <v>3632</v>
      </c>
      <c r="B60" s="82"/>
      <c r="C60" s="58">
        <v>10000</v>
      </c>
      <c r="D60" s="73" t="s">
        <v>84</v>
      </c>
      <c r="M60" s="4"/>
    </row>
    <row r="61" spans="1:13" s="2" customFormat="1" ht="11.85" customHeight="1" x14ac:dyDescent="0.2">
      <c r="A61" s="79">
        <v>3639</v>
      </c>
      <c r="B61" s="82"/>
      <c r="C61" s="58">
        <v>50000</v>
      </c>
      <c r="D61" s="73" t="s">
        <v>43</v>
      </c>
      <c r="M61" s="4"/>
    </row>
    <row r="62" spans="1:13" s="2" customFormat="1" ht="11.85" customHeight="1" x14ac:dyDescent="0.2">
      <c r="A62" s="79">
        <v>3721</v>
      </c>
      <c r="B62" s="82"/>
      <c r="C62" s="58">
        <v>10000</v>
      </c>
      <c r="D62" s="73" t="s">
        <v>47</v>
      </c>
      <c r="M62" s="4"/>
    </row>
    <row r="63" spans="1:13" s="2" customFormat="1" ht="11.85" customHeight="1" x14ac:dyDescent="0.2">
      <c r="A63" s="79">
        <v>3722</v>
      </c>
      <c r="B63" s="82"/>
      <c r="C63" s="58">
        <v>800000</v>
      </c>
      <c r="D63" s="73" t="s">
        <v>49</v>
      </c>
    </row>
    <row r="64" spans="1:13" s="2" customFormat="1" ht="11.85" customHeight="1" x14ac:dyDescent="0.2">
      <c r="A64" s="79">
        <v>3723</v>
      </c>
      <c r="B64" s="82"/>
      <c r="C64" s="58">
        <v>780000</v>
      </c>
      <c r="D64" s="73" t="s">
        <v>100</v>
      </c>
    </row>
    <row r="65" spans="1:8" s="2" customFormat="1" ht="11.85" customHeight="1" x14ac:dyDescent="0.2">
      <c r="A65" s="79">
        <v>3745</v>
      </c>
      <c r="B65" s="82"/>
      <c r="C65" s="58">
        <v>2600000</v>
      </c>
      <c r="D65" s="73" t="s">
        <v>51</v>
      </c>
    </row>
    <row r="66" spans="1:8" s="2" customFormat="1" ht="11.85" customHeight="1" x14ac:dyDescent="0.2">
      <c r="A66" s="79">
        <v>4357</v>
      </c>
      <c r="B66" s="82"/>
      <c r="C66" s="58">
        <v>35000</v>
      </c>
      <c r="D66" s="73" t="s">
        <v>96</v>
      </c>
    </row>
    <row r="67" spans="1:8" s="2" customFormat="1" ht="11.85" customHeight="1" x14ac:dyDescent="0.2">
      <c r="A67" s="79">
        <v>5213</v>
      </c>
      <c r="B67" s="82"/>
      <c r="C67" s="60">
        <v>10000</v>
      </c>
      <c r="D67" s="73" t="s">
        <v>9</v>
      </c>
    </row>
    <row r="68" spans="1:8" s="2" customFormat="1" ht="11.85" customHeight="1" x14ac:dyDescent="0.2">
      <c r="A68" s="79">
        <v>5512</v>
      </c>
      <c r="B68" s="82"/>
      <c r="C68" s="60">
        <v>725000</v>
      </c>
      <c r="D68" s="73" t="s">
        <v>79</v>
      </c>
    </row>
    <row r="69" spans="1:8" s="2" customFormat="1" ht="11.85" customHeight="1" x14ac:dyDescent="0.2">
      <c r="A69" s="79">
        <v>6112</v>
      </c>
      <c r="B69" s="82"/>
      <c r="C69" s="60">
        <v>900000</v>
      </c>
      <c r="D69" s="73" t="s">
        <v>93</v>
      </c>
    </row>
    <row r="70" spans="1:8" s="2" customFormat="1" ht="11.85" customHeight="1" x14ac:dyDescent="0.2">
      <c r="A70" s="79">
        <v>6115</v>
      </c>
      <c r="B70" s="82"/>
      <c r="C70" s="60">
        <v>60000</v>
      </c>
      <c r="D70" s="73" t="s">
        <v>98</v>
      </c>
    </row>
    <row r="71" spans="1:8" s="2" customFormat="1" ht="11.85" customHeight="1" x14ac:dyDescent="0.2">
      <c r="A71" s="79">
        <v>6117</v>
      </c>
      <c r="B71" s="82"/>
      <c r="C71" s="109">
        <v>60000</v>
      </c>
      <c r="D71" s="73" t="s">
        <v>99</v>
      </c>
    </row>
    <row r="72" spans="1:8" s="2" customFormat="1" ht="11.85" customHeight="1" x14ac:dyDescent="0.2">
      <c r="A72" s="79">
        <v>6118</v>
      </c>
      <c r="B72" s="82"/>
      <c r="C72" s="109" t="s">
        <v>95</v>
      </c>
      <c r="D72" s="73" t="s">
        <v>113</v>
      </c>
    </row>
    <row r="73" spans="1:8" s="2" customFormat="1" ht="11.85" customHeight="1" x14ac:dyDescent="0.2">
      <c r="A73" s="79">
        <v>6171</v>
      </c>
      <c r="B73" s="82"/>
      <c r="C73" s="60">
        <v>4750000</v>
      </c>
      <c r="D73" s="73" t="s">
        <v>117</v>
      </c>
    </row>
    <row r="74" spans="1:8" s="2" customFormat="1" ht="11.85" customHeight="1" x14ac:dyDescent="0.2">
      <c r="A74" s="79">
        <v>6310</v>
      </c>
      <c r="B74" s="82"/>
      <c r="C74" s="60">
        <v>1000</v>
      </c>
      <c r="D74" s="73" t="s">
        <v>58</v>
      </c>
    </row>
    <row r="75" spans="1:8" s="2" customFormat="1" ht="11.85" customHeight="1" x14ac:dyDescent="0.2">
      <c r="A75" s="90">
        <v>6320</v>
      </c>
      <c r="B75" s="91"/>
      <c r="C75" s="60">
        <v>75000</v>
      </c>
      <c r="D75" s="74" t="s">
        <v>59</v>
      </c>
    </row>
    <row r="76" spans="1:8" s="2" customFormat="1" ht="12" customHeight="1" thickBot="1" x14ac:dyDescent="0.25">
      <c r="A76" s="90">
        <v>6399</v>
      </c>
      <c r="B76" s="91"/>
      <c r="C76" s="60">
        <v>50000</v>
      </c>
      <c r="D76" s="74" t="s">
        <v>94</v>
      </c>
    </row>
    <row r="77" spans="1:8" s="92" customFormat="1" ht="15.75" thickBot="1" x14ac:dyDescent="0.3">
      <c r="A77" s="112" t="s">
        <v>61</v>
      </c>
      <c r="B77" s="114"/>
      <c r="C77" s="93">
        <f>SUM(C38:C76)</f>
        <v>40601000</v>
      </c>
      <c r="D77" s="95"/>
    </row>
    <row r="78" spans="1:8" ht="17.25" thickBot="1" x14ac:dyDescent="0.3">
      <c r="A78" s="104" t="s">
        <v>11</v>
      </c>
      <c r="B78" s="34"/>
      <c r="C78" s="62"/>
      <c r="D78" s="35"/>
    </row>
    <row r="79" spans="1:8" s="2" customFormat="1" ht="27" thickBot="1" x14ac:dyDescent="0.3">
      <c r="A79" s="83" t="s">
        <v>22</v>
      </c>
      <c r="B79" s="84" t="s">
        <v>23</v>
      </c>
      <c r="C79" s="85" t="s">
        <v>101</v>
      </c>
      <c r="D79" s="86" t="s">
        <v>25</v>
      </c>
      <c r="H79"/>
    </row>
    <row r="80" spans="1:8" s="2" customFormat="1" ht="14.1" customHeight="1" thickBot="1" x14ac:dyDescent="0.25">
      <c r="A80" s="79"/>
      <c r="B80" s="88">
        <v>8115</v>
      </c>
      <c r="C80" s="107">
        <v>4425000</v>
      </c>
      <c r="D80" s="73" t="s">
        <v>116</v>
      </c>
    </row>
    <row r="81" spans="1:4" ht="15.75" thickBot="1" x14ac:dyDescent="0.3">
      <c r="A81" s="112" t="s">
        <v>61</v>
      </c>
      <c r="B81" s="114"/>
      <c r="C81" s="93">
        <f>SUM(C77-C37)</f>
        <v>4425000</v>
      </c>
      <c r="D81" s="96"/>
    </row>
    <row r="82" spans="1:4" ht="3" customHeight="1" x14ac:dyDescent="0.25">
      <c r="A82" s="4"/>
      <c r="C82" s="60">
        <v>248000</v>
      </c>
    </row>
    <row r="83" spans="1:4" s="2" customFormat="1" ht="12.75" x14ac:dyDescent="0.2">
      <c r="B83" s="4"/>
      <c r="C83" s="2" t="s">
        <v>124</v>
      </c>
      <c r="D83" s="105"/>
    </row>
    <row r="84" spans="1:4" s="2" customFormat="1" ht="12.75" x14ac:dyDescent="0.2">
      <c r="A84" s="2" t="s">
        <v>123</v>
      </c>
      <c r="B84" s="110"/>
      <c r="C84" s="106" t="s">
        <v>125</v>
      </c>
      <c r="D84" s="105"/>
    </row>
    <row r="85" spans="1:4" s="2" customFormat="1" ht="12.75" x14ac:dyDescent="0.2">
      <c r="A85" s="2" t="s">
        <v>15</v>
      </c>
      <c r="B85" s="4"/>
      <c r="D85" s="111"/>
    </row>
    <row r="86" spans="1:4" x14ac:dyDescent="0.25">
      <c r="B86" s="4"/>
      <c r="C86" s="2"/>
      <c r="D86" s="4"/>
    </row>
    <row r="87" spans="1:4" x14ac:dyDescent="0.25">
      <c r="B87" s="4"/>
      <c r="C87" s="2"/>
      <c r="D87" s="4"/>
    </row>
    <row r="88" spans="1:4" x14ac:dyDescent="0.25">
      <c r="C88" s="70"/>
    </row>
    <row r="89" spans="1:4" x14ac:dyDescent="0.25">
      <c r="C89" s="70"/>
    </row>
    <row r="94" spans="1:4" x14ac:dyDescent="0.25">
      <c r="C94" s="42"/>
    </row>
    <row r="95" spans="1:4" x14ac:dyDescent="0.25">
      <c r="C95" s="44"/>
    </row>
    <row r="98" spans="4:4" x14ac:dyDescent="0.25">
      <c r="D98" s="45"/>
    </row>
  </sheetData>
  <mergeCells count="3">
    <mergeCell ref="A37:B37"/>
    <mergeCell ref="A77:B77"/>
    <mergeCell ref="A81:B81"/>
  </mergeCells>
  <printOptions horizontalCentered="1" verticalCentered="1"/>
  <pageMargins left="0.39370078740157483" right="0" top="0.19685039370078741" bottom="0" header="0" footer="0"/>
  <pageSetup paperSize="9"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topLeftCell="A46" workbookViewId="0">
      <selection activeCell="D29" sqref="D29"/>
    </sheetView>
  </sheetViews>
  <sheetFormatPr defaultRowHeight="15" x14ac:dyDescent="0.25"/>
  <cols>
    <col min="1" max="1" width="8.28515625" customWidth="1"/>
    <col min="2" max="2" width="8.140625" customWidth="1"/>
    <col min="3" max="4" width="15.5703125" customWidth="1"/>
    <col min="5" max="5" width="16.85546875" style="56" bestFit="1" customWidth="1"/>
    <col min="6" max="6" width="38.28515625" customWidth="1"/>
    <col min="8" max="8" width="8.140625" customWidth="1"/>
    <col min="9" max="9" width="18" customWidth="1"/>
    <col min="10" max="10" width="42.7109375" customWidth="1"/>
    <col min="259" max="259" width="8.28515625" customWidth="1"/>
    <col min="260" max="260" width="8.140625" customWidth="1"/>
    <col min="261" max="261" width="16.85546875" bestFit="1" customWidth="1"/>
    <col min="262" max="262" width="37.28515625" customWidth="1"/>
    <col min="264" max="264" width="8.140625" customWidth="1"/>
    <col min="265" max="265" width="18" customWidth="1"/>
    <col min="266" max="266" width="42.7109375" customWidth="1"/>
    <col min="515" max="515" width="8.28515625" customWidth="1"/>
    <col min="516" max="516" width="8.140625" customWidth="1"/>
    <col min="517" max="517" width="16.85546875" bestFit="1" customWidth="1"/>
    <col min="518" max="518" width="37.28515625" customWidth="1"/>
    <col min="520" max="520" width="8.140625" customWidth="1"/>
    <col min="521" max="521" width="18" customWidth="1"/>
    <col min="522" max="522" width="42.7109375" customWidth="1"/>
    <col min="771" max="771" width="8.28515625" customWidth="1"/>
    <col min="772" max="772" width="8.140625" customWidth="1"/>
    <col min="773" max="773" width="16.85546875" bestFit="1" customWidth="1"/>
    <col min="774" max="774" width="37.28515625" customWidth="1"/>
    <col min="776" max="776" width="8.140625" customWidth="1"/>
    <col min="777" max="777" width="18" customWidth="1"/>
    <col min="778" max="778" width="42.7109375" customWidth="1"/>
    <col min="1027" max="1027" width="8.28515625" customWidth="1"/>
    <col min="1028" max="1028" width="8.140625" customWidth="1"/>
    <col min="1029" max="1029" width="16.85546875" bestFit="1" customWidth="1"/>
    <col min="1030" max="1030" width="37.28515625" customWidth="1"/>
    <col min="1032" max="1032" width="8.140625" customWidth="1"/>
    <col min="1033" max="1033" width="18" customWidth="1"/>
    <col min="1034" max="1034" width="42.7109375" customWidth="1"/>
    <col min="1283" max="1283" width="8.28515625" customWidth="1"/>
    <col min="1284" max="1284" width="8.140625" customWidth="1"/>
    <col min="1285" max="1285" width="16.85546875" bestFit="1" customWidth="1"/>
    <col min="1286" max="1286" width="37.28515625" customWidth="1"/>
    <col min="1288" max="1288" width="8.140625" customWidth="1"/>
    <col min="1289" max="1289" width="18" customWidth="1"/>
    <col min="1290" max="1290" width="42.7109375" customWidth="1"/>
    <col min="1539" max="1539" width="8.28515625" customWidth="1"/>
    <col min="1540" max="1540" width="8.140625" customWidth="1"/>
    <col min="1541" max="1541" width="16.85546875" bestFit="1" customWidth="1"/>
    <col min="1542" max="1542" width="37.28515625" customWidth="1"/>
    <col min="1544" max="1544" width="8.140625" customWidth="1"/>
    <col min="1545" max="1545" width="18" customWidth="1"/>
    <col min="1546" max="1546" width="42.7109375" customWidth="1"/>
    <col min="1795" max="1795" width="8.28515625" customWidth="1"/>
    <col min="1796" max="1796" width="8.140625" customWidth="1"/>
    <col min="1797" max="1797" width="16.85546875" bestFit="1" customWidth="1"/>
    <col min="1798" max="1798" width="37.28515625" customWidth="1"/>
    <col min="1800" max="1800" width="8.140625" customWidth="1"/>
    <col min="1801" max="1801" width="18" customWidth="1"/>
    <col min="1802" max="1802" width="42.7109375" customWidth="1"/>
    <col min="2051" max="2051" width="8.28515625" customWidth="1"/>
    <col min="2052" max="2052" width="8.140625" customWidth="1"/>
    <col min="2053" max="2053" width="16.85546875" bestFit="1" customWidth="1"/>
    <col min="2054" max="2054" width="37.28515625" customWidth="1"/>
    <col min="2056" max="2056" width="8.140625" customWidth="1"/>
    <col min="2057" max="2057" width="18" customWidth="1"/>
    <col min="2058" max="2058" width="42.7109375" customWidth="1"/>
    <col min="2307" max="2307" width="8.28515625" customWidth="1"/>
    <col min="2308" max="2308" width="8.140625" customWidth="1"/>
    <col min="2309" max="2309" width="16.85546875" bestFit="1" customWidth="1"/>
    <col min="2310" max="2310" width="37.28515625" customWidth="1"/>
    <col min="2312" max="2312" width="8.140625" customWidth="1"/>
    <col min="2313" max="2313" width="18" customWidth="1"/>
    <col min="2314" max="2314" width="42.7109375" customWidth="1"/>
    <col min="2563" max="2563" width="8.28515625" customWidth="1"/>
    <col min="2564" max="2564" width="8.140625" customWidth="1"/>
    <col min="2565" max="2565" width="16.85546875" bestFit="1" customWidth="1"/>
    <col min="2566" max="2566" width="37.28515625" customWidth="1"/>
    <col min="2568" max="2568" width="8.140625" customWidth="1"/>
    <col min="2569" max="2569" width="18" customWidth="1"/>
    <col min="2570" max="2570" width="42.7109375" customWidth="1"/>
    <col min="2819" max="2819" width="8.28515625" customWidth="1"/>
    <col min="2820" max="2820" width="8.140625" customWidth="1"/>
    <col min="2821" max="2821" width="16.85546875" bestFit="1" customWidth="1"/>
    <col min="2822" max="2822" width="37.28515625" customWidth="1"/>
    <col min="2824" max="2824" width="8.140625" customWidth="1"/>
    <col min="2825" max="2825" width="18" customWidth="1"/>
    <col min="2826" max="2826" width="42.7109375" customWidth="1"/>
    <col min="3075" max="3075" width="8.28515625" customWidth="1"/>
    <col min="3076" max="3076" width="8.140625" customWidth="1"/>
    <col min="3077" max="3077" width="16.85546875" bestFit="1" customWidth="1"/>
    <col min="3078" max="3078" width="37.28515625" customWidth="1"/>
    <col min="3080" max="3080" width="8.140625" customWidth="1"/>
    <col min="3081" max="3081" width="18" customWidth="1"/>
    <col min="3082" max="3082" width="42.7109375" customWidth="1"/>
    <col min="3331" max="3331" width="8.28515625" customWidth="1"/>
    <col min="3332" max="3332" width="8.140625" customWidth="1"/>
    <col min="3333" max="3333" width="16.85546875" bestFit="1" customWidth="1"/>
    <col min="3334" max="3334" width="37.28515625" customWidth="1"/>
    <col min="3336" max="3336" width="8.140625" customWidth="1"/>
    <col min="3337" max="3337" width="18" customWidth="1"/>
    <col min="3338" max="3338" width="42.7109375" customWidth="1"/>
    <col min="3587" max="3587" width="8.28515625" customWidth="1"/>
    <col min="3588" max="3588" width="8.140625" customWidth="1"/>
    <col min="3589" max="3589" width="16.85546875" bestFit="1" customWidth="1"/>
    <col min="3590" max="3590" width="37.28515625" customWidth="1"/>
    <col min="3592" max="3592" width="8.140625" customWidth="1"/>
    <col min="3593" max="3593" width="18" customWidth="1"/>
    <col min="3594" max="3594" width="42.7109375" customWidth="1"/>
    <col min="3843" max="3843" width="8.28515625" customWidth="1"/>
    <col min="3844" max="3844" width="8.140625" customWidth="1"/>
    <col min="3845" max="3845" width="16.85546875" bestFit="1" customWidth="1"/>
    <col min="3846" max="3846" width="37.28515625" customWidth="1"/>
    <col min="3848" max="3848" width="8.140625" customWidth="1"/>
    <col min="3849" max="3849" width="18" customWidth="1"/>
    <col min="3850" max="3850" width="42.7109375" customWidth="1"/>
    <col min="4099" max="4099" width="8.28515625" customWidth="1"/>
    <col min="4100" max="4100" width="8.140625" customWidth="1"/>
    <col min="4101" max="4101" width="16.85546875" bestFit="1" customWidth="1"/>
    <col min="4102" max="4102" width="37.28515625" customWidth="1"/>
    <col min="4104" max="4104" width="8.140625" customWidth="1"/>
    <col min="4105" max="4105" width="18" customWidth="1"/>
    <col min="4106" max="4106" width="42.7109375" customWidth="1"/>
    <col min="4355" max="4355" width="8.28515625" customWidth="1"/>
    <col min="4356" max="4356" width="8.140625" customWidth="1"/>
    <col min="4357" max="4357" width="16.85546875" bestFit="1" customWidth="1"/>
    <col min="4358" max="4358" width="37.28515625" customWidth="1"/>
    <col min="4360" max="4360" width="8.140625" customWidth="1"/>
    <col min="4361" max="4361" width="18" customWidth="1"/>
    <col min="4362" max="4362" width="42.7109375" customWidth="1"/>
    <col min="4611" max="4611" width="8.28515625" customWidth="1"/>
    <col min="4612" max="4612" width="8.140625" customWidth="1"/>
    <col min="4613" max="4613" width="16.85546875" bestFit="1" customWidth="1"/>
    <col min="4614" max="4614" width="37.28515625" customWidth="1"/>
    <col min="4616" max="4616" width="8.140625" customWidth="1"/>
    <col min="4617" max="4617" width="18" customWidth="1"/>
    <col min="4618" max="4618" width="42.7109375" customWidth="1"/>
    <col min="4867" max="4867" width="8.28515625" customWidth="1"/>
    <col min="4868" max="4868" width="8.140625" customWidth="1"/>
    <col min="4869" max="4869" width="16.85546875" bestFit="1" customWidth="1"/>
    <col min="4870" max="4870" width="37.28515625" customWidth="1"/>
    <col min="4872" max="4872" width="8.140625" customWidth="1"/>
    <col min="4873" max="4873" width="18" customWidth="1"/>
    <col min="4874" max="4874" width="42.7109375" customWidth="1"/>
    <col min="5123" max="5123" width="8.28515625" customWidth="1"/>
    <col min="5124" max="5124" width="8.140625" customWidth="1"/>
    <col min="5125" max="5125" width="16.85546875" bestFit="1" customWidth="1"/>
    <col min="5126" max="5126" width="37.28515625" customWidth="1"/>
    <col min="5128" max="5128" width="8.140625" customWidth="1"/>
    <col min="5129" max="5129" width="18" customWidth="1"/>
    <col min="5130" max="5130" width="42.7109375" customWidth="1"/>
    <col min="5379" max="5379" width="8.28515625" customWidth="1"/>
    <col min="5380" max="5380" width="8.140625" customWidth="1"/>
    <col min="5381" max="5381" width="16.85546875" bestFit="1" customWidth="1"/>
    <col min="5382" max="5382" width="37.28515625" customWidth="1"/>
    <col min="5384" max="5384" width="8.140625" customWidth="1"/>
    <col min="5385" max="5385" width="18" customWidth="1"/>
    <col min="5386" max="5386" width="42.7109375" customWidth="1"/>
    <col min="5635" max="5635" width="8.28515625" customWidth="1"/>
    <col min="5636" max="5636" width="8.140625" customWidth="1"/>
    <col min="5637" max="5637" width="16.85546875" bestFit="1" customWidth="1"/>
    <col min="5638" max="5638" width="37.28515625" customWidth="1"/>
    <col min="5640" max="5640" width="8.140625" customWidth="1"/>
    <col min="5641" max="5641" width="18" customWidth="1"/>
    <col min="5642" max="5642" width="42.7109375" customWidth="1"/>
    <col min="5891" max="5891" width="8.28515625" customWidth="1"/>
    <col min="5892" max="5892" width="8.140625" customWidth="1"/>
    <col min="5893" max="5893" width="16.85546875" bestFit="1" customWidth="1"/>
    <col min="5894" max="5894" width="37.28515625" customWidth="1"/>
    <col min="5896" max="5896" width="8.140625" customWidth="1"/>
    <col min="5897" max="5897" width="18" customWidth="1"/>
    <col min="5898" max="5898" width="42.7109375" customWidth="1"/>
    <col min="6147" max="6147" width="8.28515625" customWidth="1"/>
    <col min="6148" max="6148" width="8.140625" customWidth="1"/>
    <col min="6149" max="6149" width="16.85546875" bestFit="1" customWidth="1"/>
    <col min="6150" max="6150" width="37.28515625" customWidth="1"/>
    <col min="6152" max="6152" width="8.140625" customWidth="1"/>
    <col min="6153" max="6153" width="18" customWidth="1"/>
    <col min="6154" max="6154" width="42.7109375" customWidth="1"/>
    <col min="6403" max="6403" width="8.28515625" customWidth="1"/>
    <col min="6404" max="6404" width="8.140625" customWidth="1"/>
    <col min="6405" max="6405" width="16.85546875" bestFit="1" customWidth="1"/>
    <col min="6406" max="6406" width="37.28515625" customWidth="1"/>
    <col min="6408" max="6408" width="8.140625" customWidth="1"/>
    <col min="6409" max="6409" width="18" customWidth="1"/>
    <col min="6410" max="6410" width="42.7109375" customWidth="1"/>
    <col min="6659" max="6659" width="8.28515625" customWidth="1"/>
    <col min="6660" max="6660" width="8.140625" customWidth="1"/>
    <col min="6661" max="6661" width="16.85546875" bestFit="1" customWidth="1"/>
    <col min="6662" max="6662" width="37.28515625" customWidth="1"/>
    <col min="6664" max="6664" width="8.140625" customWidth="1"/>
    <col min="6665" max="6665" width="18" customWidth="1"/>
    <col min="6666" max="6666" width="42.7109375" customWidth="1"/>
    <col min="6915" max="6915" width="8.28515625" customWidth="1"/>
    <col min="6916" max="6916" width="8.140625" customWidth="1"/>
    <col min="6917" max="6917" width="16.85546875" bestFit="1" customWidth="1"/>
    <col min="6918" max="6918" width="37.28515625" customWidth="1"/>
    <col min="6920" max="6920" width="8.140625" customWidth="1"/>
    <col min="6921" max="6921" width="18" customWidth="1"/>
    <col min="6922" max="6922" width="42.7109375" customWidth="1"/>
    <col min="7171" max="7171" width="8.28515625" customWidth="1"/>
    <col min="7172" max="7172" width="8.140625" customWidth="1"/>
    <col min="7173" max="7173" width="16.85546875" bestFit="1" customWidth="1"/>
    <col min="7174" max="7174" width="37.28515625" customWidth="1"/>
    <col min="7176" max="7176" width="8.140625" customWidth="1"/>
    <col min="7177" max="7177" width="18" customWidth="1"/>
    <col min="7178" max="7178" width="42.7109375" customWidth="1"/>
    <col min="7427" max="7427" width="8.28515625" customWidth="1"/>
    <col min="7428" max="7428" width="8.140625" customWidth="1"/>
    <col min="7429" max="7429" width="16.85546875" bestFit="1" customWidth="1"/>
    <col min="7430" max="7430" width="37.28515625" customWidth="1"/>
    <col min="7432" max="7432" width="8.140625" customWidth="1"/>
    <col min="7433" max="7433" width="18" customWidth="1"/>
    <col min="7434" max="7434" width="42.7109375" customWidth="1"/>
    <col min="7683" max="7683" width="8.28515625" customWidth="1"/>
    <col min="7684" max="7684" width="8.140625" customWidth="1"/>
    <col min="7685" max="7685" width="16.85546875" bestFit="1" customWidth="1"/>
    <col min="7686" max="7686" width="37.28515625" customWidth="1"/>
    <col min="7688" max="7688" width="8.140625" customWidth="1"/>
    <col min="7689" max="7689" width="18" customWidth="1"/>
    <col min="7690" max="7690" width="42.7109375" customWidth="1"/>
    <col min="7939" max="7939" width="8.28515625" customWidth="1"/>
    <col min="7940" max="7940" width="8.140625" customWidth="1"/>
    <col min="7941" max="7941" width="16.85546875" bestFit="1" customWidth="1"/>
    <col min="7942" max="7942" width="37.28515625" customWidth="1"/>
    <col min="7944" max="7944" width="8.140625" customWidth="1"/>
    <col min="7945" max="7945" width="18" customWidth="1"/>
    <col min="7946" max="7946" width="42.7109375" customWidth="1"/>
    <col min="8195" max="8195" width="8.28515625" customWidth="1"/>
    <col min="8196" max="8196" width="8.140625" customWidth="1"/>
    <col min="8197" max="8197" width="16.85546875" bestFit="1" customWidth="1"/>
    <col min="8198" max="8198" width="37.28515625" customWidth="1"/>
    <col min="8200" max="8200" width="8.140625" customWidth="1"/>
    <col min="8201" max="8201" width="18" customWidth="1"/>
    <col min="8202" max="8202" width="42.7109375" customWidth="1"/>
    <col min="8451" max="8451" width="8.28515625" customWidth="1"/>
    <col min="8452" max="8452" width="8.140625" customWidth="1"/>
    <col min="8453" max="8453" width="16.85546875" bestFit="1" customWidth="1"/>
    <col min="8454" max="8454" width="37.28515625" customWidth="1"/>
    <col min="8456" max="8456" width="8.140625" customWidth="1"/>
    <col min="8457" max="8457" width="18" customWidth="1"/>
    <col min="8458" max="8458" width="42.7109375" customWidth="1"/>
    <col min="8707" max="8707" width="8.28515625" customWidth="1"/>
    <col min="8708" max="8708" width="8.140625" customWidth="1"/>
    <col min="8709" max="8709" width="16.85546875" bestFit="1" customWidth="1"/>
    <col min="8710" max="8710" width="37.28515625" customWidth="1"/>
    <col min="8712" max="8712" width="8.140625" customWidth="1"/>
    <col min="8713" max="8713" width="18" customWidth="1"/>
    <col min="8714" max="8714" width="42.7109375" customWidth="1"/>
    <col min="8963" max="8963" width="8.28515625" customWidth="1"/>
    <col min="8964" max="8964" width="8.140625" customWidth="1"/>
    <col min="8965" max="8965" width="16.85546875" bestFit="1" customWidth="1"/>
    <col min="8966" max="8966" width="37.28515625" customWidth="1"/>
    <col min="8968" max="8968" width="8.140625" customWidth="1"/>
    <col min="8969" max="8969" width="18" customWidth="1"/>
    <col min="8970" max="8970" width="42.7109375" customWidth="1"/>
    <col min="9219" max="9219" width="8.28515625" customWidth="1"/>
    <col min="9220" max="9220" width="8.140625" customWidth="1"/>
    <col min="9221" max="9221" width="16.85546875" bestFit="1" customWidth="1"/>
    <col min="9222" max="9222" width="37.28515625" customWidth="1"/>
    <col min="9224" max="9224" width="8.140625" customWidth="1"/>
    <col min="9225" max="9225" width="18" customWidth="1"/>
    <col min="9226" max="9226" width="42.7109375" customWidth="1"/>
    <col min="9475" max="9475" width="8.28515625" customWidth="1"/>
    <col min="9476" max="9476" width="8.140625" customWidth="1"/>
    <col min="9477" max="9477" width="16.85546875" bestFit="1" customWidth="1"/>
    <col min="9478" max="9478" width="37.28515625" customWidth="1"/>
    <col min="9480" max="9480" width="8.140625" customWidth="1"/>
    <col min="9481" max="9481" width="18" customWidth="1"/>
    <col min="9482" max="9482" width="42.7109375" customWidth="1"/>
    <col min="9731" max="9731" width="8.28515625" customWidth="1"/>
    <col min="9732" max="9732" width="8.140625" customWidth="1"/>
    <col min="9733" max="9733" width="16.85546875" bestFit="1" customWidth="1"/>
    <col min="9734" max="9734" width="37.28515625" customWidth="1"/>
    <col min="9736" max="9736" width="8.140625" customWidth="1"/>
    <col min="9737" max="9737" width="18" customWidth="1"/>
    <col min="9738" max="9738" width="42.7109375" customWidth="1"/>
    <col min="9987" max="9987" width="8.28515625" customWidth="1"/>
    <col min="9988" max="9988" width="8.140625" customWidth="1"/>
    <col min="9989" max="9989" width="16.85546875" bestFit="1" customWidth="1"/>
    <col min="9990" max="9990" width="37.28515625" customWidth="1"/>
    <col min="9992" max="9992" width="8.140625" customWidth="1"/>
    <col min="9993" max="9993" width="18" customWidth="1"/>
    <col min="9994" max="9994" width="42.7109375" customWidth="1"/>
    <col min="10243" max="10243" width="8.28515625" customWidth="1"/>
    <col min="10244" max="10244" width="8.140625" customWidth="1"/>
    <col min="10245" max="10245" width="16.85546875" bestFit="1" customWidth="1"/>
    <col min="10246" max="10246" width="37.28515625" customWidth="1"/>
    <col min="10248" max="10248" width="8.140625" customWidth="1"/>
    <col min="10249" max="10249" width="18" customWidth="1"/>
    <col min="10250" max="10250" width="42.7109375" customWidth="1"/>
    <col min="10499" max="10499" width="8.28515625" customWidth="1"/>
    <col min="10500" max="10500" width="8.140625" customWidth="1"/>
    <col min="10501" max="10501" width="16.85546875" bestFit="1" customWidth="1"/>
    <col min="10502" max="10502" width="37.28515625" customWidth="1"/>
    <col min="10504" max="10504" width="8.140625" customWidth="1"/>
    <col min="10505" max="10505" width="18" customWidth="1"/>
    <col min="10506" max="10506" width="42.7109375" customWidth="1"/>
    <col min="10755" max="10755" width="8.28515625" customWidth="1"/>
    <col min="10756" max="10756" width="8.140625" customWidth="1"/>
    <col min="10757" max="10757" width="16.85546875" bestFit="1" customWidth="1"/>
    <col min="10758" max="10758" width="37.28515625" customWidth="1"/>
    <col min="10760" max="10760" width="8.140625" customWidth="1"/>
    <col min="10761" max="10761" width="18" customWidth="1"/>
    <col min="10762" max="10762" width="42.7109375" customWidth="1"/>
    <col min="11011" max="11011" width="8.28515625" customWidth="1"/>
    <col min="11012" max="11012" width="8.140625" customWidth="1"/>
    <col min="11013" max="11013" width="16.85546875" bestFit="1" customWidth="1"/>
    <col min="11014" max="11014" width="37.28515625" customWidth="1"/>
    <col min="11016" max="11016" width="8.140625" customWidth="1"/>
    <col min="11017" max="11017" width="18" customWidth="1"/>
    <col min="11018" max="11018" width="42.7109375" customWidth="1"/>
    <col min="11267" max="11267" width="8.28515625" customWidth="1"/>
    <col min="11268" max="11268" width="8.140625" customWidth="1"/>
    <col min="11269" max="11269" width="16.85546875" bestFit="1" customWidth="1"/>
    <col min="11270" max="11270" width="37.28515625" customWidth="1"/>
    <col min="11272" max="11272" width="8.140625" customWidth="1"/>
    <col min="11273" max="11273" width="18" customWidth="1"/>
    <col min="11274" max="11274" width="42.7109375" customWidth="1"/>
    <col min="11523" max="11523" width="8.28515625" customWidth="1"/>
    <col min="11524" max="11524" width="8.140625" customWidth="1"/>
    <col min="11525" max="11525" width="16.85546875" bestFit="1" customWidth="1"/>
    <col min="11526" max="11526" width="37.28515625" customWidth="1"/>
    <col min="11528" max="11528" width="8.140625" customWidth="1"/>
    <col min="11529" max="11529" width="18" customWidth="1"/>
    <col min="11530" max="11530" width="42.7109375" customWidth="1"/>
    <col min="11779" max="11779" width="8.28515625" customWidth="1"/>
    <col min="11780" max="11780" width="8.140625" customWidth="1"/>
    <col min="11781" max="11781" width="16.85546875" bestFit="1" customWidth="1"/>
    <col min="11782" max="11782" width="37.28515625" customWidth="1"/>
    <col min="11784" max="11784" width="8.140625" customWidth="1"/>
    <col min="11785" max="11785" width="18" customWidth="1"/>
    <col min="11786" max="11786" width="42.7109375" customWidth="1"/>
    <col min="12035" max="12035" width="8.28515625" customWidth="1"/>
    <col min="12036" max="12036" width="8.140625" customWidth="1"/>
    <col min="12037" max="12037" width="16.85546875" bestFit="1" customWidth="1"/>
    <col min="12038" max="12038" width="37.28515625" customWidth="1"/>
    <col min="12040" max="12040" width="8.140625" customWidth="1"/>
    <col min="12041" max="12041" width="18" customWidth="1"/>
    <col min="12042" max="12042" width="42.7109375" customWidth="1"/>
    <col min="12291" max="12291" width="8.28515625" customWidth="1"/>
    <col min="12292" max="12292" width="8.140625" customWidth="1"/>
    <col min="12293" max="12293" width="16.85546875" bestFit="1" customWidth="1"/>
    <col min="12294" max="12294" width="37.28515625" customWidth="1"/>
    <col min="12296" max="12296" width="8.140625" customWidth="1"/>
    <col min="12297" max="12297" width="18" customWidth="1"/>
    <col min="12298" max="12298" width="42.7109375" customWidth="1"/>
    <col min="12547" max="12547" width="8.28515625" customWidth="1"/>
    <col min="12548" max="12548" width="8.140625" customWidth="1"/>
    <col min="12549" max="12549" width="16.85546875" bestFit="1" customWidth="1"/>
    <col min="12550" max="12550" width="37.28515625" customWidth="1"/>
    <col min="12552" max="12552" width="8.140625" customWidth="1"/>
    <col min="12553" max="12553" width="18" customWidth="1"/>
    <col min="12554" max="12554" width="42.7109375" customWidth="1"/>
    <col min="12803" max="12803" width="8.28515625" customWidth="1"/>
    <col min="12804" max="12804" width="8.140625" customWidth="1"/>
    <col min="12805" max="12805" width="16.85546875" bestFit="1" customWidth="1"/>
    <col min="12806" max="12806" width="37.28515625" customWidth="1"/>
    <col min="12808" max="12808" width="8.140625" customWidth="1"/>
    <col min="12809" max="12809" width="18" customWidth="1"/>
    <col min="12810" max="12810" width="42.7109375" customWidth="1"/>
    <col min="13059" max="13059" width="8.28515625" customWidth="1"/>
    <col min="13060" max="13060" width="8.140625" customWidth="1"/>
    <col min="13061" max="13061" width="16.85546875" bestFit="1" customWidth="1"/>
    <col min="13062" max="13062" width="37.28515625" customWidth="1"/>
    <col min="13064" max="13064" width="8.140625" customWidth="1"/>
    <col min="13065" max="13065" width="18" customWidth="1"/>
    <col min="13066" max="13066" width="42.7109375" customWidth="1"/>
    <col min="13315" max="13315" width="8.28515625" customWidth="1"/>
    <col min="13316" max="13316" width="8.140625" customWidth="1"/>
    <col min="13317" max="13317" width="16.85546875" bestFit="1" customWidth="1"/>
    <col min="13318" max="13318" width="37.28515625" customWidth="1"/>
    <col min="13320" max="13320" width="8.140625" customWidth="1"/>
    <col min="13321" max="13321" width="18" customWidth="1"/>
    <col min="13322" max="13322" width="42.7109375" customWidth="1"/>
    <col min="13571" max="13571" width="8.28515625" customWidth="1"/>
    <col min="13572" max="13572" width="8.140625" customWidth="1"/>
    <col min="13573" max="13573" width="16.85546875" bestFit="1" customWidth="1"/>
    <col min="13574" max="13574" width="37.28515625" customWidth="1"/>
    <col min="13576" max="13576" width="8.140625" customWidth="1"/>
    <col min="13577" max="13577" width="18" customWidth="1"/>
    <col min="13578" max="13578" width="42.7109375" customWidth="1"/>
    <col min="13827" max="13827" width="8.28515625" customWidth="1"/>
    <col min="13828" max="13828" width="8.140625" customWidth="1"/>
    <col min="13829" max="13829" width="16.85546875" bestFit="1" customWidth="1"/>
    <col min="13830" max="13830" width="37.28515625" customWidth="1"/>
    <col min="13832" max="13832" width="8.140625" customWidth="1"/>
    <col min="13833" max="13833" width="18" customWidth="1"/>
    <col min="13834" max="13834" width="42.7109375" customWidth="1"/>
    <col min="14083" max="14083" width="8.28515625" customWidth="1"/>
    <col min="14084" max="14084" width="8.140625" customWidth="1"/>
    <col min="14085" max="14085" width="16.85546875" bestFit="1" customWidth="1"/>
    <col min="14086" max="14086" width="37.28515625" customWidth="1"/>
    <col min="14088" max="14088" width="8.140625" customWidth="1"/>
    <col min="14089" max="14089" width="18" customWidth="1"/>
    <col min="14090" max="14090" width="42.7109375" customWidth="1"/>
    <col min="14339" max="14339" width="8.28515625" customWidth="1"/>
    <col min="14340" max="14340" width="8.140625" customWidth="1"/>
    <col min="14341" max="14341" width="16.85546875" bestFit="1" customWidth="1"/>
    <col min="14342" max="14342" width="37.28515625" customWidth="1"/>
    <col min="14344" max="14344" width="8.140625" customWidth="1"/>
    <col min="14345" max="14345" width="18" customWidth="1"/>
    <col min="14346" max="14346" width="42.7109375" customWidth="1"/>
    <col min="14595" max="14595" width="8.28515625" customWidth="1"/>
    <col min="14596" max="14596" width="8.140625" customWidth="1"/>
    <col min="14597" max="14597" width="16.85546875" bestFit="1" customWidth="1"/>
    <col min="14598" max="14598" width="37.28515625" customWidth="1"/>
    <col min="14600" max="14600" width="8.140625" customWidth="1"/>
    <col min="14601" max="14601" width="18" customWidth="1"/>
    <col min="14602" max="14602" width="42.7109375" customWidth="1"/>
    <col min="14851" max="14851" width="8.28515625" customWidth="1"/>
    <col min="14852" max="14852" width="8.140625" customWidth="1"/>
    <col min="14853" max="14853" width="16.85546875" bestFit="1" customWidth="1"/>
    <col min="14854" max="14854" width="37.28515625" customWidth="1"/>
    <col min="14856" max="14856" width="8.140625" customWidth="1"/>
    <col min="14857" max="14857" width="18" customWidth="1"/>
    <col min="14858" max="14858" width="42.7109375" customWidth="1"/>
    <col min="15107" max="15107" width="8.28515625" customWidth="1"/>
    <col min="15108" max="15108" width="8.140625" customWidth="1"/>
    <col min="15109" max="15109" width="16.85546875" bestFit="1" customWidth="1"/>
    <col min="15110" max="15110" width="37.28515625" customWidth="1"/>
    <col min="15112" max="15112" width="8.140625" customWidth="1"/>
    <col min="15113" max="15113" width="18" customWidth="1"/>
    <col min="15114" max="15114" width="42.7109375" customWidth="1"/>
    <col min="15363" max="15363" width="8.28515625" customWidth="1"/>
    <col min="15364" max="15364" width="8.140625" customWidth="1"/>
    <col min="15365" max="15365" width="16.85546875" bestFit="1" customWidth="1"/>
    <col min="15366" max="15366" width="37.28515625" customWidth="1"/>
    <col min="15368" max="15368" width="8.140625" customWidth="1"/>
    <col min="15369" max="15369" width="18" customWidth="1"/>
    <col min="15370" max="15370" width="42.7109375" customWidth="1"/>
    <col min="15619" max="15619" width="8.28515625" customWidth="1"/>
    <col min="15620" max="15620" width="8.140625" customWidth="1"/>
    <col min="15621" max="15621" width="16.85546875" bestFit="1" customWidth="1"/>
    <col min="15622" max="15622" width="37.28515625" customWidth="1"/>
    <col min="15624" max="15624" width="8.140625" customWidth="1"/>
    <col min="15625" max="15625" width="18" customWidth="1"/>
    <col min="15626" max="15626" width="42.7109375" customWidth="1"/>
    <col min="15875" max="15875" width="8.28515625" customWidth="1"/>
    <col min="15876" max="15876" width="8.140625" customWidth="1"/>
    <col min="15877" max="15877" width="16.85546875" bestFit="1" customWidth="1"/>
    <col min="15878" max="15878" width="37.28515625" customWidth="1"/>
    <col min="15880" max="15880" width="8.140625" customWidth="1"/>
    <col min="15881" max="15881" width="18" customWidth="1"/>
    <col min="15882" max="15882" width="42.7109375" customWidth="1"/>
    <col min="16131" max="16131" width="8.28515625" customWidth="1"/>
    <col min="16132" max="16132" width="8.140625" customWidth="1"/>
    <col min="16133" max="16133" width="16.85546875" bestFit="1" customWidth="1"/>
    <col min="16134" max="16134" width="37.28515625" customWidth="1"/>
    <col min="16136" max="16136" width="8.140625" customWidth="1"/>
    <col min="16137" max="16137" width="18" customWidth="1"/>
    <col min="16138" max="16138" width="42.7109375" customWidth="1"/>
  </cols>
  <sheetData>
    <row r="1" spans="1:10" x14ac:dyDescent="0.25">
      <c r="B1" t="s">
        <v>17</v>
      </c>
      <c r="J1" s="6"/>
    </row>
    <row r="2" spans="1:10" ht="18" x14ac:dyDescent="0.25">
      <c r="B2" t="s">
        <v>18</v>
      </c>
      <c r="F2" s="7" t="s">
        <v>19</v>
      </c>
    </row>
    <row r="4" spans="1:10" ht="18.75" thickBot="1" x14ac:dyDescent="0.3">
      <c r="A4" s="8" t="s">
        <v>20</v>
      </c>
      <c r="G4" s="8" t="s">
        <v>21</v>
      </c>
    </row>
    <row r="5" spans="1:10" ht="30.75" thickBot="1" x14ac:dyDescent="0.3">
      <c r="A5" s="9" t="s">
        <v>22</v>
      </c>
      <c r="B5" s="10" t="s">
        <v>23</v>
      </c>
      <c r="C5" s="64" t="s">
        <v>70</v>
      </c>
      <c r="D5" s="65" t="s">
        <v>71</v>
      </c>
      <c r="E5" s="66" t="s">
        <v>72</v>
      </c>
      <c r="F5" s="12" t="s">
        <v>25</v>
      </c>
    </row>
    <row r="6" spans="1:10" x14ac:dyDescent="0.25">
      <c r="A6" s="13" t="s">
        <v>26</v>
      </c>
      <c r="B6" s="14"/>
      <c r="C6" s="15">
        <v>540000</v>
      </c>
      <c r="D6" s="46">
        <v>522600.92</v>
      </c>
      <c r="E6" s="57">
        <v>595000</v>
      </c>
      <c r="F6" s="67" t="s">
        <v>27</v>
      </c>
    </row>
    <row r="7" spans="1:10" x14ac:dyDescent="0.25">
      <c r="A7" s="16"/>
      <c r="B7" s="20">
        <v>1112</v>
      </c>
      <c r="C7" s="18">
        <v>13000</v>
      </c>
      <c r="D7" s="47">
        <v>8557.6200000000008</v>
      </c>
      <c r="E7" s="58">
        <v>12000</v>
      </c>
      <c r="F7" s="19" t="s">
        <v>29</v>
      </c>
    </row>
    <row r="8" spans="1:10" x14ac:dyDescent="0.25">
      <c r="A8" s="16"/>
      <c r="B8" s="20">
        <v>1113</v>
      </c>
      <c r="C8" s="18">
        <v>51000</v>
      </c>
      <c r="D8" s="47">
        <v>49957.52</v>
      </c>
      <c r="E8" s="58">
        <v>55000</v>
      </c>
      <c r="F8" s="19" t="s">
        <v>31</v>
      </c>
    </row>
    <row r="9" spans="1:10" x14ac:dyDescent="0.25">
      <c r="A9" s="16"/>
      <c r="B9" s="20">
        <v>1121</v>
      </c>
      <c r="C9" s="18">
        <v>525000</v>
      </c>
      <c r="D9" s="47">
        <v>459814.67</v>
      </c>
      <c r="E9" s="58">
        <v>525000</v>
      </c>
      <c r="F9" s="19" t="s">
        <v>33</v>
      </c>
    </row>
    <row r="10" spans="1:10" x14ac:dyDescent="0.25">
      <c r="A10" s="16"/>
      <c r="B10" s="20">
        <v>1121</v>
      </c>
      <c r="C10" s="18">
        <v>60000</v>
      </c>
      <c r="D10" s="47">
        <v>31730</v>
      </c>
      <c r="E10" s="58">
        <v>45000</v>
      </c>
      <c r="F10" s="19" t="s">
        <v>35</v>
      </c>
    </row>
    <row r="11" spans="1:10" x14ac:dyDescent="0.25">
      <c r="A11" s="16"/>
      <c r="B11" s="20"/>
      <c r="C11" s="18">
        <v>1100000</v>
      </c>
      <c r="D11" s="47">
        <v>1066501.83</v>
      </c>
      <c r="E11" s="58">
        <v>1210000</v>
      </c>
      <c r="F11" s="19" t="s">
        <v>0</v>
      </c>
    </row>
    <row r="12" spans="1:10" x14ac:dyDescent="0.25">
      <c r="A12" s="16"/>
      <c r="B12" s="20"/>
      <c r="C12" s="18">
        <v>24000</v>
      </c>
      <c r="D12" s="47">
        <v>23938.1</v>
      </c>
      <c r="E12" s="58">
        <v>5000</v>
      </c>
      <c r="F12" s="19" t="s">
        <v>1</v>
      </c>
    </row>
    <row r="13" spans="1:10" x14ac:dyDescent="0.25">
      <c r="A13" s="16"/>
      <c r="B13" s="20"/>
      <c r="C13" s="18">
        <v>125000</v>
      </c>
      <c r="D13" s="47">
        <v>107939</v>
      </c>
      <c r="E13" s="58">
        <v>118000</v>
      </c>
      <c r="F13" s="19" t="s">
        <v>3</v>
      </c>
    </row>
    <row r="14" spans="1:10" x14ac:dyDescent="0.25">
      <c r="A14" s="16"/>
      <c r="B14" s="20">
        <v>1211</v>
      </c>
      <c r="C14" s="18">
        <v>4000</v>
      </c>
      <c r="D14" s="47">
        <v>3150</v>
      </c>
      <c r="E14" s="58">
        <v>4000</v>
      </c>
      <c r="F14" s="19" t="s">
        <v>4</v>
      </c>
    </row>
    <row r="15" spans="1:10" x14ac:dyDescent="0.25">
      <c r="A15" s="16"/>
      <c r="B15" s="20">
        <v>1337</v>
      </c>
      <c r="C15" s="18">
        <v>5000</v>
      </c>
      <c r="D15" s="47">
        <v>900</v>
      </c>
      <c r="E15" s="58">
        <v>5000</v>
      </c>
      <c r="F15" s="19" t="s">
        <v>5</v>
      </c>
    </row>
    <row r="16" spans="1:10" x14ac:dyDescent="0.25">
      <c r="A16" s="16"/>
      <c r="B16" s="20">
        <v>1341</v>
      </c>
      <c r="C16" s="18">
        <v>15000</v>
      </c>
      <c r="D16" s="47">
        <v>11900.87</v>
      </c>
      <c r="E16" s="58">
        <v>15000</v>
      </c>
      <c r="F16" s="19" t="s">
        <v>6</v>
      </c>
    </row>
    <row r="17" spans="1:6" x14ac:dyDescent="0.25">
      <c r="A17" s="16"/>
      <c r="B17" s="20">
        <v>1344</v>
      </c>
      <c r="C17" s="18">
        <v>475000</v>
      </c>
      <c r="D17" s="47">
        <v>371824.18</v>
      </c>
      <c r="E17" s="58">
        <v>490000</v>
      </c>
      <c r="F17" s="19" t="s">
        <v>2</v>
      </c>
    </row>
    <row r="18" spans="1:6" x14ac:dyDescent="0.25">
      <c r="A18" s="16"/>
      <c r="B18" s="20">
        <v>1351</v>
      </c>
      <c r="C18" s="18"/>
      <c r="D18" s="47"/>
      <c r="E18" s="58"/>
      <c r="F18" s="68"/>
    </row>
    <row r="19" spans="1:6" x14ac:dyDescent="0.25">
      <c r="A19" s="24" t="s">
        <v>45</v>
      </c>
      <c r="B19" s="20"/>
      <c r="C19" s="18">
        <v>60900</v>
      </c>
      <c r="D19" s="47">
        <v>50750</v>
      </c>
      <c r="E19" s="58">
        <v>60900</v>
      </c>
      <c r="F19" s="19" t="s">
        <v>46</v>
      </c>
    </row>
    <row r="20" spans="1:6" x14ac:dyDescent="0.25">
      <c r="A20" s="16"/>
      <c r="B20" s="20">
        <v>4116</v>
      </c>
      <c r="C20" s="25">
        <v>99135</v>
      </c>
      <c r="D20" s="48">
        <v>68691</v>
      </c>
      <c r="E20" s="59">
        <v>180000</v>
      </c>
      <c r="F20" s="29" t="s">
        <v>48</v>
      </c>
    </row>
    <row r="21" spans="1:6" x14ac:dyDescent="0.25">
      <c r="A21" s="16"/>
      <c r="B21" s="20">
        <v>4116</v>
      </c>
      <c r="C21" s="25">
        <v>0</v>
      </c>
      <c r="D21" s="48">
        <v>0</v>
      </c>
      <c r="E21" s="59">
        <v>9995472</v>
      </c>
      <c r="F21" s="29" t="s">
        <v>74</v>
      </c>
    </row>
    <row r="22" spans="1:6" x14ac:dyDescent="0.25">
      <c r="A22" s="16"/>
      <c r="B22" s="20">
        <v>4213</v>
      </c>
      <c r="C22" s="18">
        <v>0</v>
      </c>
      <c r="D22" s="47">
        <v>0</v>
      </c>
      <c r="E22" s="58">
        <v>2500000</v>
      </c>
      <c r="F22" s="29" t="s">
        <v>75</v>
      </c>
    </row>
    <row r="23" spans="1:6" x14ac:dyDescent="0.25">
      <c r="A23" s="24" t="s">
        <v>53</v>
      </c>
      <c r="B23" s="23"/>
      <c r="C23" s="18"/>
      <c r="D23" s="47"/>
      <c r="E23" s="58"/>
      <c r="F23" s="19"/>
    </row>
    <row r="24" spans="1:6" x14ac:dyDescent="0.25">
      <c r="A24" s="16">
        <v>3639</v>
      </c>
      <c r="B24" s="23"/>
      <c r="C24" s="22">
        <v>35000</v>
      </c>
      <c r="D24" s="49">
        <v>20000</v>
      </c>
      <c r="E24" s="60">
        <v>25000</v>
      </c>
      <c r="F24" s="19" t="s">
        <v>76</v>
      </c>
    </row>
    <row r="25" spans="1:6" x14ac:dyDescent="0.25">
      <c r="A25" s="16"/>
      <c r="B25" s="20">
        <v>4213</v>
      </c>
      <c r="F25" s="69"/>
    </row>
    <row r="26" spans="1:6" x14ac:dyDescent="0.25">
      <c r="A26" s="24" t="s">
        <v>57</v>
      </c>
      <c r="B26" s="23"/>
      <c r="C26" s="18"/>
      <c r="D26" s="47"/>
      <c r="E26" s="58"/>
      <c r="F26" s="19"/>
    </row>
    <row r="27" spans="1:6" x14ac:dyDescent="0.25">
      <c r="A27" s="16">
        <v>3399</v>
      </c>
      <c r="B27" s="23"/>
      <c r="C27" s="18">
        <v>18000</v>
      </c>
      <c r="D27" s="47">
        <v>15990</v>
      </c>
      <c r="E27" s="58">
        <v>18000</v>
      </c>
      <c r="F27" s="19" t="s">
        <v>7</v>
      </c>
    </row>
    <row r="28" spans="1:6" x14ac:dyDescent="0.25">
      <c r="A28" s="16"/>
      <c r="B28" s="23"/>
      <c r="C28" s="18"/>
      <c r="D28" s="47"/>
      <c r="E28" s="58"/>
      <c r="F28" s="19"/>
    </row>
    <row r="29" spans="1:6" x14ac:dyDescent="0.25">
      <c r="A29" s="16">
        <v>3429</v>
      </c>
      <c r="B29" s="23"/>
      <c r="C29" s="18">
        <v>4000</v>
      </c>
      <c r="D29" s="47">
        <v>0</v>
      </c>
      <c r="E29" s="58">
        <v>0</v>
      </c>
      <c r="F29" s="19" t="s">
        <v>60</v>
      </c>
    </row>
    <row r="30" spans="1:6" x14ac:dyDescent="0.25">
      <c r="A30" s="16">
        <v>3612</v>
      </c>
      <c r="B30" s="23"/>
      <c r="C30" s="18">
        <v>99587.6</v>
      </c>
      <c r="D30" s="47">
        <v>91536.6</v>
      </c>
      <c r="E30" s="58">
        <v>79000</v>
      </c>
      <c r="F30" s="19" t="s">
        <v>8</v>
      </c>
    </row>
    <row r="31" spans="1:6" x14ac:dyDescent="0.25">
      <c r="A31" s="16">
        <v>3613</v>
      </c>
      <c r="B31" s="23"/>
      <c r="C31" s="22">
        <v>62035.4</v>
      </c>
      <c r="D31" s="49">
        <v>21639.4</v>
      </c>
      <c r="E31" s="60">
        <v>55000</v>
      </c>
      <c r="F31" s="19" t="s">
        <v>73</v>
      </c>
    </row>
    <row r="32" spans="1:6" x14ac:dyDescent="0.25">
      <c r="A32" s="16">
        <v>3635</v>
      </c>
      <c r="B32" s="23"/>
      <c r="C32" s="22">
        <v>390000</v>
      </c>
      <c r="D32" s="49">
        <v>0</v>
      </c>
      <c r="E32" s="60">
        <v>390000</v>
      </c>
      <c r="F32" s="19" t="s">
        <v>62</v>
      </c>
    </row>
    <row r="33" spans="1:15" x14ac:dyDescent="0.25">
      <c r="A33" s="16">
        <v>3725</v>
      </c>
      <c r="B33" s="23"/>
      <c r="C33" s="22">
        <v>35000</v>
      </c>
      <c r="D33" s="49">
        <v>21464</v>
      </c>
      <c r="E33" s="60">
        <v>30000</v>
      </c>
      <c r="F33" s="19" t="s">
        <v>63</v>
      </c>
    </row>
    <row r="34" spans="1:15" x14ac:dyDescent="0.25">
      <c r="A34" s="16">
        <v>6171</v>
      </c>
      <c r="B34" s="23"/>
      <c r="C34" s="22">
        <v>5000</v>
      </c>
      <c r="D34" s="49">
        <v>0</v>
      </c>
      <c r="E34" s="60">
        <v>5000</v>
      </c>
      <c r="F34" s="19" t="s">
        <v>64</v>
      </c>
    </row>
    <row r="35" spans="1:15" ht="15.75" thickBot="1" x14ac:dyDescent="0.3">
      <c r="A35" s="16">
        <v>6310</v>
      </c>
      <c r="B35" s="23"/>
      <c r="C35" s="18">
        <v>20500</v>
      </c>
      <c r="D35" s="47">
        <v>314.61</v>
      </c>
      <c r="E35" s="58">
        <v>20500</v>
      </c>
      <c r="F35" s="30" t="s">
        <v>66</v>
      </c>
    </row>
    <row r="36" spans="1:15" ht="15.75" thickBot="1" x14ac:dyDescent="0.3">
      <c r="A36" s="9"/>
      <c r="B36" s="38" t="s">
        <v>61</v>
      </c>
      <c r="C36" s="39">
        <f>SUM(C6:C35)</f>
        <v>3766158</v>
      </c>
      <c r="D36" s="50">
        <f>SUM(D6:D35)</f>
        <v>2949200.3200000003</v>
      </c>
      <c r="E36" s="50">
        <f>SUM(E6:E35)</f>
        <v>16437872</v>
      </c>
      <c r="F36" s="40"/>
    </row>
    <row r="37" spans="1:15" ht="6" customHeight="1" x14ac:dyDescent="0.25"/>
    <row r="38" spans="1:15" ht="18.75" thickBot="1" x14ac:dyDescent="0.3">
      <c r="A38" s="8" t="s">
        <v>21</v>
      </c>
    </row>
    <row r="39" spans="1:15" ht="15.75" thickBot="1" x14ac:dyDescent="0.3">
      <c r="A39" s="9" t="s">
        <v>22</v>
      </c>
      <c r="B39" s="10" t="s">
        <v>23</v>
      </c>
      <c r="C39" s="10" t="s">
        <v>24</v>
      </c>
      <c r="D39" s="11"/>
      <c r="E39" s="61"/>
      <c r="F39" s="12" t="s">
        <v>25</v>
      </c>
      <c r="H39" s="1"/>
      <c r="O39" s="4"/>
    </row>
    <row r="40" spans="1:15" ht="6.75" customHeight="1" x14ac:dyDescent="0.25">
      <c r="A40" s="16">
        <v>1014</v>
      </c>
      <c r="B40" s="17"/>
      <c r="C40" s="18">
        <v>4600</v>
      </c>
      <c r="D40" s="47"/>
      <c r="E40" s="58"/>
      <c r="F40" s="19" t="s">
        <v>28</v>
      </c>
      <c r="O40" s="4"/>
    </row>
    <row r="41" spans="1:15" x14ac:dyDescent="0.25">
      <c r="A41" s="16">
        <v>2219</v>
      </c>
      <c r="B41" s="21"/>
      <c r="C41" s="18">
        <v>10000</v>
      </c>
      <c r="D41" s="47"/>
      <c r="E41" s="58"/>
      <c r="F41" s="19" t="s">
        <v>30</v>
      </c>
      <c r="O41" s="4"/>
    </row>
    <row r="42" spans="1:15" x14ac:dyDescent="0.25">
      <c r="A42" s="16">
        <v>2321</v>
      </c>
      <c r="B42" s="21"/>
      <c r="C42" s="22">
        <v>360000</v>
      </c>
      <c r="D42" s="49"/>
      <c r="E42" s="60"/>
      <c r="F42" s="19" t="s">
        <v>32</v>
      </c>
      <c r="J42" s="43" t="s">
        <v>14</v>
      </c>
      <c r="O42" s="4"/>
    </row>
    <row r="43" spans="1:15" x14ac:dyDescent="0.25">
      <c r="A43" s="16">
        <v>3111</v>
      </c>
      <c r="B43" s="21"/>
      <c r="C43" s="22">
        <v>3707000</v>
      </c>
      <c r="D43" s="49"/>
      <c r="E43" s="60"/>
      <c r="F43" s="19" t="s">
        <v>34</v>
      </c>
      <c r="J43" s="43" t="s">
        <v>16</v>
      </c>
      <c r="O43" s="4"/>
    </row>
    <row r="44" spans="1:15" x14ac:dyDescent="0.25">
      <c r="A44" s="16">
        <v>3399</v>
      </c>
      <c r="B44" s="23"/>
      <c r="C44" s="18">
        <v>187000</v>
      </c>
      <c r="D44" s="47"/>
      <c r="E44" s="58"/>
      <c r="F44" s="19" t="s">
        <v>36</v>
      </c>
      <c r="O44" s="4"/>
    </row>
    <row r="45" spans="1:15" x14ac:dyDescent="0.25">
      <c r="A45" s="16">
        <v>3421</v>
      </c>
      <c r="B45" s="23"/>
      <c r="C45" s="18">
        <v>10000</v>
      </c>
      <c r="D45" s="47"/>
      <c r="E45" s="58"/>
      <c r="F45" s="19" t="s">
        <v>37</v>
      </c>
      <c r="O45" s="4"/>
    </row>
    <row r="46" spans="1:15" x14ac:dyDescent="0.25">
      <c r="A46" s="16">
        <v>3429</v>
      </c>
      <c r="B46" s="23"/>
      <c r="C46" s="18">
        <v>20000</v>
      </c>
      <c r="D46" s="47"/>
      <c r="E46" s="58"/>
      <c r="F46" s="19" t="s">
        <v>38</v>
      </c>
    </row>
    <row r="47" spans="1:15" x14ac:dyDescent="0.25">
      <c r="A47" s="16">
        <v>3612</v>
      </c>
      <c r="B47" s="23"/>
      <c r="C47" s="18">
        <v>435000</v>
      </c>
      <c r="D47" s="47"/>
      <c r="E47" s="58"/>
      <c r="F47" s="19" t="s">
        <v>39</v>
      </c>
    </row>
    <row r="48" spans="1:15" x14ac:dyDescent="0.25">
      <c r="A48" s="16">
        <v>3613</v>
      </c>
      <c r="B48" s="23"/>
      <c r="C48" s="18">
        <v>99288</v>
      </c>
      <c r="D48" s="47"/>
      <c r="E48" s="58"/>
      <c r="F48" s="19" t="s">
        <v>40</v>
      </c>
    </row>
    <row r="49" spans="1:6" x14ac:dyDescent="0.25">
      <c r="A49" s="16">
        <v>3631</v>
      </c>
      <c r="B49" s="23"/>
      <c r="C49" s="18">
        <v>65000</v>
      </c>
      <c r="D49" s="47"/>
      <c r="E49" s="58"/>
      <c r="F49" s="19" t="s">
        <v>41</v>
      </c>
    </row>
    <row r="50" spans="1:6" x14ac:dyDescent="0.25">
      <c r="A50" s="16">
        <v>3635</v>
      </c>
      <c r="B50" s="23"/>
      <c r="C50" s="18">
        <v>45000</v>
      </c>
      <c r="D50" s="47"/>
      <c r="E50" s="58"/>
      <c r="F50" s="19" t="s">
        <v>42</v>
      </c>
    </row>
    <row r="51" spans="1:6" x14ac:dyDescent="0.25">
      <c r="A51" s="16">
        <v>3639</v>
      </c>
      <c r="B51" s="23"/>
      <c r="C51" s="18">
        <v>239500</v>
      </c>
      <c r="D51" s="47"/>
      <c r="E51" s="58"/>
      <c r="F51" s="19" t="s">
        <v>43</v>
      </c>
    </row>
    <row r="52" spans="1:6" x14ac:dyDescent="0.25">
      <c r="A52" s="16">
        <v>3719</v>
      </c>
      <c r="B52" s="23"/>
      <c r="C52" s="18">
        <v>58000</v>
      </c>
      <c r="D52" s="47"/>
      <c r="E52" s="58"/>
      <c r="F52" s="19" t="s">
        <v>44</v>
      </c>
    </row>
    <row r="53" spans="1:6" x14ac:dyDescent="0.25">
      <c r="A53" s="16">
        <v>3721</v>
      </c>
      <c r="B53" s="23"/>
      <c r="C53" s="18">
        <v>15000</v>
      </c>
      <c r="D53" s="47"/>
      <c r="E53" s="58"/>
      <c r="F53" s="19" t="s">
        <v>47</v>
      </c>
    </row>
    <row r="54" spans="1:6" x14ac:dyDescent="0.25">
      <c r="A54" s="16">
        <v>3722</v>
      </c>
      <c r="B54" s="23"/>
      <c r="C54" s="18">
        <v>905000</v>
      </c>
      <c r="D54" s="47"/>
      <c r="E54" s="58"/>
      <c r="F54" s="19" t="s">
        <v>49</v>
      </c>
    </row>
    <row r="55" spans="1:6" x14ac:dyDescent="0.25">
      <c r="A55" s="16">
        <v>3725</v>
      </c>
      <c r="B55" s="23"/>
      <c r="C55" s="18">
        <v>65000</v>
      </c>
      <c r="D55" s="47"/>
      <c r="E55" s="58"/>
      <c r="F55" s="19" t="s">
        <v>50</v>
      </c>
    </row>
    <row r="56" spans="1:6" x14ac:dyDescent="0.25">
      <c r="A56" s="16">
        <v>3745</v>
      </c>
      <c r="B56" s="23"/>
      <c r="C56" s="22">
        <v>120000</v>
      </c>
      <c r="D56" s="49"/>
      <c r="E56" s="60"/>
      <c r="F56" s="19" t="s">
        <v>51</v>
      </c>
    </row>
    <row r="57" spans="1:6" x14ac:dyDescent="0.25">
      <c r="A57" s="16">
        <v>4349</v>
      </c>
      <c r="B57" s="23"/>
      <c r="C57" s="22">
        <v>10000</v>
      </c>
      <c r="D57" s="49"/>
      <c r="E57" s="60"/>
      <c r="F57" s="19" t="s">
        <v>52</v>
      </c>
    </row>
    <row r="58" spans="1:6" x14ac:dyDescent="0.25">
      <c r="A58" s="16">
        <v>5212</v>
      </c>
      <c r="B58" s="23"/>
      <c r="C58" s="22">
        <v>5000</v>
      </c>
      <c r="D58" s="49"/>
      <c r="E58" s="60"/>
      <c r="F58" s="19" t="s">
        <v>9</v>
      </c>
    </row>
    <row r="59" spans="1:6" x14ac:dyDescent="0.25">
      <c r="A59" s="16">
        <v>6112</v>
      </c>
      <c r="B59" s="23"/>
      <c r="C59" s="22">
        <v>356000</v>
      </c>
      <c r="D59" s="49"/>
      <c r="E59" s="60"/>
      <c r="F59" s="19" t="s">
        <v>54</v>
      </c>
    </row>
    <row r="60" spans="1:6" x14ac:dyDescent="0.25">
      <c r="A60" s="16">
        <v>6118</v>
      </c>
      <c r="B60" s="23"/>
      <c r="C60" s="22">
        <v>24000</v>
      </c>
      <c r="D60" s="49"/>
      <c r="E60" s="60"/>
      <c r="F60" s="19" t="s">
        <v>55</v>
      </c>
    </row>
    <row r="61" spans="1:6" x14ac:dyDescent="0.25">
      <c r="A61" s="16">
        <v>6171</v>
      </c>
      <c r="B61" s="23"/>
      <c r="C61" s="22">
        <v>836757</v>
      </c>
      <c r="D61" s="49"/>
      <c r="E61" s="60"/>
      <c r="F61" s="19" t="s">
        <v>56</v>
      </c>
    </row>
    <row r="62" spans="1:6" x14ac:dyDescent="0.25">
      <c r="A62" s="16">
        <v>6310</v>
      </c>
      <c r="B62" s="23"/>
      <c r="C62" s="22">
        <v>60000</v>
      </c>
      <c r="D62" s="49"/>
      <c r="E62" s="60"/>
      <c r="F62" s="19" t="s">
        <v>58</v>
      </c>
    </row>
    <row r="63" spans="1:6" x14ac:dyDescent="0.25">
      <c r="A63" s="26">
        <v>6320</v>
      </c>
      <c r="B63" s="27"/>
      <c r="C63" s="28">
        <v>50000</v>
      </c>
      <c r="D63" s="51"/>
      <c r="E63" s="62"/>
      <c r="F63" s="29" t="s">
        <v>59</v>
      </c>
    </row>
    <row r="64" spans="1:6" x14ac:dyDescent="0.25">
      <c r="A64" s="26">
        <v>6399</v>
      </c>
      <c r="B64" s="27"/>
      <c r="C64" s="28">
        <v>60000</v>
      </c>
      <c r="D64" s="51"/>
      <c r="E64" s="62"/>
      <c r="F64" s="19" t="s">
        <v>35</v>
      </c>
    </row>
    <row r="65" spans="1:6" ht="15.75" thickBot="1" x14ac:dyDescent="0.3">
      <c r="A65" s="26">
        <v>6409</v>
      </c>
      <c r="B65" s="27"/>
      <c r="C65" s="28">
        <v>60000</v>
      </c>
      <c r="D65" s="51"/>
      <c r="E65" s="62"/>
      <c r="F65" s="30" t="s">
        <v>10</v>
      </c>
    </row>
    <row r="66" spans="1:6" ht="15.75" thickBot="1" x14ac:dyDescent="0.3">
      <c r="A66" s="31" t="s">
        <v>61</v>
      </c>
      <c r="B66" s="10"/>
      <c r="C66" s="32">
        <f>SUM(C40:C65)</f>
        <v>7807145</v>
      </c>
      <c r="D66" s="52"/>
      <c r="E66" s="52"/>
      <c r="F66" s="12"/>
    </row>
    <row r="67" spans="1:6" ht="18.75" thickBot="1" x14ac:dyDescent="0.3">
      <c r="A67" s="33" t="s">
        <v>11</v>
      </c>
      <c r="B67" s="34"/>
      <c r="C67" s="34"/>
      <c r="D67" s="34"/>
      <c r="E67" s="63"/>
      <c r="F67" s="35"/>
    </row>
    <row r="68" spans="1:6" ht="15.75" thickBot="1" x14ac:dyDescent="0.3">
      <c r="A68" s="9" t="s">
        <v>22</v>
      </c>
      <c r="B68" s="10" t="s">
        <v>23</v>
      </c>
      <c r="C68" s="10" t="s">
        <v>24</v>
      </c>
      <c r="D68" s="11"/>
      <c r="E68" s="61"/>
      <c r="F68" s="12" t="s">
        <v>25</v>
      </c>
    </row>
    <row r="69" spans="1:6" x14ac:dyDescent="0.25">
      <c r="A69" s="16"/>
      <c r="B69" s="21">
        <v>8123</v>
      </c>
      <c r="C69" s="22">
        <v>-3500000</v>
      </c>
      <c r="D69" s="49"/>
      <c r="E69" s="60"/>
      <c r="F69" s="19" t="s">
        <v>12</v>
      </c>
    </row>
    <row r="70" spans="1:6" x14ac:dyDescent="0.25">
      <c r="A70" s="16"/>
      <c r="B70" s="21">
        <v>8124</v>
      </c>
      <c r="C70" s="22">
        <v>11569000</v>
      </c>
      <c r="D70" s="49"/>
      <c r="E70" s="60"/>
      <c r="F70" s="19" t="s">
        <v>65</v>
      </c>
    </row>
    <row r="71" spans="1:6" ht="15.75" thickBot="1" x14ac:dyDescent="0.3">
      <c r="A71" s="36"/>
      <c r="B71" s="23"/>
      <c r="C71" s="37"/>
      <c r="D71" s="48"/>
      <c r="E71" s="59"/>
      <c r="F71" s="29"/>
    </row>
    <row r="72" spans="1:6" ht="15.75" thickBot="1" x14ac:dyDescent="0.3">
      <c r="A72" s="3" t="s">
        <v>61</v>
      </c>
      <c r="B72" s="38" t="s">
        <v>61</v>
      </c>
      <c r="C72" s="41">
        <f>SUM(C69:C71)</f>
        <v>8069000</v>
      </c>
      <c r="D72" s="53"/>
      <c r="E72" s="53"/>
      <c r="F72" s="12"/>
    </row>
    <row r="73" spans="1:6" x14ac:dyDescent="0.25">
      <c r="A73" t="s">
        <v>67</v>
      </c>
    </row>
    <row r="75" spans="1:6" x14ac:dyDescent="0.25">
      <c r="A75" t="s">
        <v>68</v>
      </c>
    </row>
    <row r="76" spans="1:6" x14ac:dyDescent="0.25">
      <c r="A76" t="s">
        <v>13</v>
      </c>
      <c r="C76" s="42" t="s">
        <v>69</v>
      </c>
      <c r="D76" s="42"/>
      <c r="E76" s="54"/>
    </row>
    <row r="77" spans="1:6" x14ac:dyDescent="0.25">
      <c r="A77" t="s">
        <v>15</v>
      </c>
      <c r="C77" s="44">
        <v>43096</v>
      </c>
      <c r="D77" s="44"/>
      <c r="E77" s="55"/>
    </row>
    <row r="82" spans="6:6" x14ac:dyDescent="0.25">
      <c r="F82" s="45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Návrh rozpočtu 2019_souhrnný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Kralovice1</dc:creator>
  <cp:lastModifiedBy>městys Vraný</cp:lastModifiedBy>
  <cp:lastPrinted>2023-11-30T08:51:11Z</cp:lastPrinted>
  <dcterms:created xsi:type="dcterms:W3CDTF">2018-11-05T10:25:33Z</dcterms:created>
  <dcterms:modified xsi:type="dcterms:W3CDTF">2024-01-19T07:05:04Z</dcterms:modified>
</cp:coreProperties>
</file>